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xml" ContentType="application/xml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persons/person.xml" ContentType="application/vnd.ms-excel.person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comments1.xml" ContentType="application/vnd.openxmlformats-officedocument.spreadsheetml.comment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workbookProtection lockStructure="0"/>
  <bookViews>
    <workbookView xWindow="360" yWindow="15" windowWidth="20955" windowHeight="9720" activeTab="0"/>
  </bookViews>
  <sheets>
    <sheet name="FREDY" sheetId="1" state="visible" r:id="rId2"/>
  </sheets>
  <calcPr/>
  <extLst>
    <ext xmlns:x15="http://schemas.microsoft.com/office/spreadsheetml/2010/11/main" uri="{D0CA8CA8-9F24-4464-BF8E-62219DCF47F9}"/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tc={924E0EF2-C4BA-C217-219D-0A4277FF5B06}</author>
    <author>tc={A99E1803-E05F-2457-CECD-B54017558D6B}</author>
    <author>tc={4E317C54-E44D-669F-59C5-53053E550BED}</author>
    <author>tc={A78F93A8-E42C-5700-AFE9-6DBD02AD81B4}</author>
    <author>tc={A6616E07-3DF3-A8BD-61CD-0D1A53BA7313}</author>
    <author>tc={5F00FADE-EFB8-98E2-8D37-BDD3021C7273}</author>
  </authors>
  <commentList>
    <comment ref="Q113" authorId="0" xr:uid="{924E0EF2-C4BA-C217-219D-0A4277FF5B06}">
      <text>
        <r>
          <rPr>
            <b/>
            <sz val="9"/>
            <rFont val="Tahoma"/>
          </rPr>
          <t xml:space="preserve">Manuel Alfredo Godoy:</t>
        </r>
        <r>
          <rPr>
            <sz val="9"/>
            <rFont val="Tahoma"/>
          </rPr>
          <t xml:space="preserve">
SE RECONOCE $1.350.000 POR UNICA VEZ, DE LA CONSTRUCCION DE UN POZO NEGRO. ESTE DINERO CANCELA EL CAPITAL + INTERESES FALTANTES DE SEPTIEMBRE, TAMBIEN, INTERESES DE OCTUBRE Y NOVIEMBRE YA QUE NO ALCANZA A CUBRIR EL CAPITAL MAS INTERESES DE LAS CUOTAS DE OCTUBRE Y NOVIEMBRE
</t>
        </r>
      </text>
    </comment>
    <comment ref="E64" authorId="1" xr:uid="{A99E1803-E05F-2457-CECD-B54017558D6B}">
      <text>
        <r>
          <rPr>
            <b/>
            <sz val="9"/>
            <rFont val="Tahoma"/>
          </rPr>
          <t xml:space="preserve">Manuel Alfredo Godoy:</t>
        </r>
        <r>
          <rPr>
            <sz val="9"/>
            <rFont val="Tahoma"/>
          </rPr>
          <t xml:space="preserve">
COMO EL MONTO DE $400.000 NO LLEGO A CUBRIR EL CAPITAL, SOLO EL DINERO ALCANSO PARA PAGAR INTERESES
</t>
        </r>
      </text>
    </comment>
    <comment ref="K68" authorId="2" xr:uid="{4E317C54-E44D-669F-59C5-53053E550BED}">
      <text>
        <r>
          <rPr>
            <b/>
            <sz val="9"/>
            <rFont val="Tahoma"/>
          </rPr>
          <t xml:space="preserve">Manuel Alfredo Godoy:</t>
        </r>
        <r>
          <rPr>
            <sz val="9"/>
            <rFont val="Tahoma"/>
          </rPr>
          <t xml:space="preserve">
CON ESTA ENTREGA SE CANCELO EL CAPITAL DE JULIO MAS INTERESES DE AGOSTO
</t>
        </r>
      </text>
    </comment>
    <comment ref="K90" authorId="3" xr:uid="{A78F93A8-E42C-5700-AFE9-6DBD02AD81B4}">
      <text>
        <r>
          <rPr>
            <b/>
            <sz val="9"/>
            <rFont val="Tahoma"/>
          </rPr>
          <t xml:space="preserve">Manuel Alfredo Godoy:</t>
        </r>
        <r>
          <rPr>
            <sz val="9"/>
            <rFont val="Tahoma"/>
          </rPr>
          <t xml:space="preserve">
CON ESTOS DOS PAGOS DE 300,000 CADA UNO SE CANCELA EL CAPITAL DE AGOSTO Y SE PAGAN ALGUNOS INETERES DE SEPTIEMBRE
</t>
        </r>
      </text>
    </comment>
    <comment ref="Q97" authorId="4" xr:uid="{A6616E07-3DF3-A8BD-61CD-0D1A53BA7313}">
      <text>
        <r>
          <rPr>
            <b/>
            <sz val="9"/>
            <rFont val="Tahoma"/>
          </rPr>
          <t xml:space="preserve">Manuel Alfredo Godoy:</t>
        </r>
        <r>
          <rPr>
            <sz val="9"/>
            <rFont val="Tahoma"/>
          </rPr>
          <t xml:space="preserve">
CON ESTE DINERO SE CANCELO EL CAPITAL DE DICIEMBRE PARA QUE NO GENERE INTERESES Y PARTE DE LOS INTERESES DE SEPTIEMBRE SIN PODER CUBRIL EL CAPITAL DE ESE MES. ESTO HACE QUE DESDE EL 28/12 LA CUOTA SE SEPTIEMBRE REINICIE CON LOS INETERESE DESDE ESE DIA
</t>
        </r>
      </text>
    </comment>
    <comment ref="E98" authorId="5" xr:uid="{5F00FADE-EFB8-98E2-8D37-BDD3021C7273}">
      <text>
        <r>
          <rPr>
            <b/>
            <sz val="9"/>
            <rFont val="Tahoma"/>
          </rPr>
          <t xml:space="preserve">Manuel Alfredo Godoy:</t>
        </r>
        <r>
          <rPr>
            <sz val="9"/>
            <rFont val="Tahoma"/>
          </rPr>
          <t xml:space="preserve">
COMO EL DINERO ENTREGADO NO ALCANZO A CUBRIR EL CAPITAL DE JULIO, SE CANCELARON INTERESES HASTA EL 12/9/25
</t>
        </r>
      </text>
    </comment>
  </commentList>
</comments>
</file>

<file path=xl/sharedStrings.xml><?xml version="1.0" encoding="utf-8"?>
<sst xmlns="http://schemas.openxmlformats.org/spreadsheetml/2006/main" count="23" uniqueCount="23">
  <si>
    <t xml:space="preserve">valor cuota julio 2025</t>
  </si>
  <si>
    <t xml:space="preserve">valor cuota agosoto2025</t>
  </si>
  <si>
    <t xml:space="preserve">valor cuota sep2025</t>
  </si>
  <si>
    <t xml:space="preserve">valor cuota OCTUBRE 2025</t>
  </si>
  <si>
    <t xml:space="preserve">valor cuota NOVIEMBRE 2025</t>
  </si>
  <si>
    <t xml:space="preserve">valor cuota DICIEMBRE 2025</t>
  </si>
  <si>
    <t xml:space="preserve">interes diario</t>
  </si>
  <si>
    <t xml:space="preserve">fecha de pago</t>
  </si>
  <si>
    <t xml:space="preserve">capital + interes</t>
  </si>
  <si>
    <t>total</t>
  </si>
  <si>
    <t xml:space="preserve">SALDO A FAVOR $1084,31</t>
  </si>
  <si>
    <t xml:space="preserve">pago $450.000</t>
  </si>
  <si>
    <t xml:space="preserve">pago $1.000.000</t>
  </si>
  <si>
    <t xml:space="preserve">PAGO 300.000</t>
  </si>
  <si>
    <t xml:space="preserve">PAGO 1.300.000</t>
  </si>
  <si>
    <t xml:space="preserve">pago $400.000</t>
  </si>
  <si>
    <t xml:space="preserve">SUMA INTERES $197.456 + 520.255 CAPITAL (TOTAL; $717.711) DIFERENCIA CON LO ENTREGADO $600.000 ) SALDO DEUDOR $$117.711. </t>
  </si>
  <si>
    <t xml:space="preserve">UNICAMENTE POR ESTE MES SE LE BONIFICA LOS $117.711. QUEDANDO PAGADO EL MES DE AGOSTO EN SU CAPITAL E INTERESES.</t>
  </si>
  <si>
    <t xml:space="preserve">QUEDA SALDADO EL MES DE JULIO EN SU CAPITAL E INTERESES.</t>
  </si>
  <si>
    <t>CAPITAL</t>
  </si>
  <si>
    <t xml:space="preserve">RECO. $1.350.000</t>
  </si>
  <si>
    <t xml:space="preserve">PAGO 1.300.000 LUNES 27 DE DICIEMBRE, CON ESTE DINERO SE PAGO LA CUOTA DE DICIEMBRE Y  INETRESES DE SEPTIEMBRE HASTA EL 27 Y OCTUBRE</t>
  </si>
  <si>
    <t xml:space="preserve">DESDE EL 28 DE DICIEMBRE VUELVE A CORRER LOS INTERESES DE SEPTIEMBRE YA QUE TODAVIA NO SE CANCELO EL CAPITAL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</si>
</sst>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4" formatCode="_([$$-409]* #,##0.00_);_([$$-409]* \(#,##0.00\);_([$$-409]* &quot;-&quot;??_);_(@_)"/>
    <numFmt numFmtId="165" formatCode="dd/mm/yyyy"/>
    <numFmt numFmtId="166" formatCode="\$#,##0_);[Red](\$#,##0)"/>
    <numFmt numFmtId="167" formatCode="\$#,##0.00_);[Red](\$#,##0.00)"/>
    <numFmt numFmtId="168" formatCode="dd-mmm"/>
  </numFmts>
  <fonts count="6">
    <font>
      <sz val="11.000000"/>
      <color indexed="64"/>
      <name val="Calibri"/>
    </font>
    <font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name val="Calibri"/>
    </font>
    <font>
      <sz val="11.000000"/>
      <name val="Calibri"/>
      <scheme val="minor"/>
    </font>
    <font>
      <sz val="8.000000"/>
      <color indexed="64"/>
      <name val="Calibri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7" tint="0.39997558519241921"/>
        <bgColor theme="7" tint="0.39997558519241921"/>
      </patternFill>
    </fill>
    <fill>
      <patternFill patternType="solid">
        <fgColor theme="9" tint="-0.249977111117893"/>
        <bgColor theme="9" tint="-0.249977111117893"/>
      </patternFill>
    </fill>
    <fill>
      <patternFill patternType="solid">
        <fgColor rgb="FF92D050"/>
        <bgColor rgb="FF92D050"/>
      </patternFill>
    </fill>
    <fill>
      <patternFill patternType="solid">
        <fgColor theme="3" tint="0.59999389629810485"/>
        <bgColor theme="3" tint="0.59999389629810485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indexed="5"/>
        <bgColor indexed="5"/>
      </patternFill>
    </fill>
    <fill>
      <patternFill patternType="solid">
        <fgColor theme="2" tint="-0.499984740745262"/>
        <bgColor theme="2" tint="-0.499984740745262"/>
      </patternFill>
    </fill>
    <fill>
      <patternFill patternType="solid">
        <fgColor theme="0" tint="-0.049989318521683403"/>
        <bgColor theme="0" tint="-0.049989318521683403"/>
      </patternFill>
    </fill>
    <fill>
      <patternFill patternType="solid">
        <fgColor theme="0" tint="0"/>
        <bgColor theme="0" tint="0"/>
      </patternFill>
    </fill>
    <fill>
      <patternFill patternType="solid">
        <fgColor theme="2" tint="0"/>
        <bgColor theme="2" tint="0"/>
      </patternFill>
    </fill>
    <fill>
      <patternFill patternType="solid">
        <fgColor theme="5" tint="0.59999389629810485"/>
        <bgColor theme="5" tint="0.59999389629810485"/>
      </patternFill>
    </fill>
  </fills>
  <borders count="13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ck">
        <color theme="3" tint="0.39997558519241921"/>
      </bottom>
      <diagonal style="none"/>
    </border>
    <border>
      <left style="thick">
        <color theme="3" tint="0.39997558519241921"/>
      </left>
      <right style="thick">
        <color theme="3" tint="0.39997558519241921"/>
      </right>
      <top style="thick">
        <color theme="3" tint="0.39997558519241921"/>
      </top>
      <bottom style="thick">
        <color theme="3" tint="0.39997558519241921"/>
      </bottom>
      <diagonal style="none"/>
    </border>
    <border>
      <left style="thick">
        <color theme="3" tint="0.39997558519241921"/>
      </left>
      <right style="none"/>
      <top style="none"/>
      <bottom style="thick">
        <color theme="3" tint="0.39997558519241921"/>
      </bottom>
      <diagonal style="none"/>
    </border>
    <border>
      <left style="none"/>
      <right style="thick">
        <color theme="3" tint="0.39997558519241921"/>
      </right>
      <top style="none"/>
      <bottom style="none"/>
      <diagonal style="none"/>
    </border>
    <border>
      <left style="thick">
        <color theme="3" tint="0.39997558519241921"/>
      </left>
      <right style="thick">
        <color theme="3" tint="0.39997558519241921"/>
      </right>
      <top style="none"/>
      <bottom style="none"/>
      <diagonal style="none"/>
    </border>
    <border>
      <left style="thick">
        <color theme="3" tint="0.39997558519241921"/>
      </left>
      <right style="thick">
        <color theme="3" tint="0.39997558519241921"/>
      </right>
      <top style="thick">
        <color theme="3" tint="0.39997558519241921"/>
      </top>
      <bottom style="none"/>
      <diagonal style="none"/>
    </border>
    <border>
      <left style="thick">
        <color theme="3" tint="0.39997558519241921"/>
      </left>
      <right style="none"/>
      <top style="none"/>
      <bottom style="none"/>
      <diagonal style="none"/>
    </border>
    <border>
      <left style="thick">
        <color theme="4" tint="0"/>
      </left>
      <right style="thick">
        <color theme="4" tint="0"/>
      </right>
      <top style="thick">
        <color theme="4" tint="0"/>
      </top>
      <bottom style="thick">
        <color theme="4" tint="0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ck">
        <color theme="3" tint="0.39997558519241921"/>
      </top>
      <bottom style="thick">
        <color theme="3" tint="0.39997558519241921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thick">
        <color theme="4" tint="0"/>
      </right>
      <top style="none"/>
      <bottom style="none"/>
      <diagonal style="none"/>
    </border>
  </borders>
  <cellStyleXfs count="3">
    <xf fontId="0" fillId="0" borderId="0" numFmtId="0" applyNumberFormat="1" applyFont="1" applyFill="1" applyBorder="1"/>
    <xf fontId="1" fillId="2" borderId="0" numFmtId="44" applyNumberFormat="1" applyFont="0" applyFill="0" applyBorder="0"/>
    <xf fontId="2" fillId="3" borderId="0" numFmtId="0" applyNumberFormat="0" applyFont="1" applyFill="1" applyBorder="0"/>
  </cellStyleXfs>
  <cellXfs count="107">
    <xf fontId="0" fillId="0" borderId="0" numFmtId="0" xfId="0" applyAlignment="1" applyProtection="0">
      <alignment vertical="center"/>
    </xf>
    <xf fontId="0" fillId="0" borderId="0" numFmtId="0" xfId="0" applyAlignment="1" applyProtection="0">
      <alignment vertical="center"/>
      <protection hidden="0" locked="1"/>
    </xf>
    <xf fontId="0" fillId="0" borderId="1" numFmtId="0" xfId="0" applyBorder="1" applyAlignment="1" applyProtection="0">
      <alignment vertical="center"/>
      <protection hidden="0" locked="1"/>
    </xf>
    <xf fontId="0" fillId="4" borderId="2" numFmtId="0" xfId="0" applyFill="1" applyBorder="1" applyAlignment="1" applyProtection="0">
      <alignment vertical="center"/>
    </xf>
    <xf fontId="0" fillId="4" borderId="2" numFmtId="164" xfId="0" applyNumberFormat="1" applyFill="1" applyBorder="1" applyAlignment="1" applyProtection="0">
      <alignment vertical="center"/>
    </xf>
    <xf fontId="0" fillId="4" borderId="3" numFmtId="0" xfId="0" applyFill="1" applyBorder="1" applyAlignment="1" applyProtection="0">
      <alignment vertical="center"/>
      <protection hidden="0" locked="1"/>
    </xf>
    <xf fontId="0" fillId="4" borderId="0" numFmtId="0" xfId="0" applyFill="1" applyAlignment="1" applyProtection="0">
      <alignment vertical="center"/>
      <protection hidden="0" locked="1"/>
    </xf>
    <xf fontId="0" fillId="0" borderId="4" numFmtId="0" xfId="0" applyBorder="1" applyAlignment="1" applyProtection="0">
      <alignment vertical="center"/>
      <protection hidden="0" locked="1"/>
    </xf>
    <xf fontId="0" fillId="5" borderId="2" numFmtId="0" xfId="0" applyFill="1" applyBorder="1" applyAlignment="1" applyProtection="0">
      <alignment vertical="center"/>
    </xf>
    <xf fontId="0" fillId="5" borderId="2" numFmtId="164" xfId="0" applyNumberFormat="1" applyFill="1" applyBorder="1" applyAlignment="1" applyProtection="0">
      <alignment vertical="center"/>
    </xf>
    <xf fontId="0" fillId="5" borderId="3" numFmtId="0" xfId="0" applyFill="1" applyBorder="1" applyAlignment="1" applyProtection="0">
      <alignment vertical="center"/>
      <protection hidden="0" locked="1"/>
    </xf>
    <xf fontId="0" fillId="6" borderId="2" numFmtId="0" xfId="0" applyFill="1" applyBorder="1" applyAlignment="1" applyProtection="0">
      <alignment vertical="center"/>
    </xf>
    <xf fontId="0" fillId="6" borderId="2" numFmtId="164" xfId="0" applyNumberFormat="1" applyFill="1" applyBorder="1" applyAlignment="1" applyProtection="0">
      <alignment vertical="center"/>
    </xf>
    <xf fontId="0" fillId="6" borderId="3" numFmtId="0" xfId="0" applyFill="1" applyBorder="1" applyAlignment="1" applyProtection="0">
      <alignment vertical="center"/>
      <protection hidden="0" locked="1"/>
    </xf>
    <xf fontId="0" fillId="6" borderId="0" numFmtId="0" xfId="0" applyFill="1" applyAlignment="1" applyProtection="0">
      <alignment vertical="center"/>
      <protection hidden="0" locked="1"/>
    </xf>
    <xf fontId="0" fillId="7" borderId="2" numFmtId="0" xfId="0" applyFill="1" applyBorder="1" applyAlignment="1" applyProtection="0">
      <alignment vertical="center"/>
    </xf>
    <xf fontId="0" fillId="7" borderId="2" numFmtId="164" xfId="0" applyNumberFormat="1" applyFill="1" applyBorder="1" applyAlignment="1" applyProtection="0">
      <alignment vertical="center"/>
    </xf>
    <xf fontId="0" fillId="0" borderId="3" numFmtId="0" xfId="0" applyBorder="1" applyAlignment="1" applyProtection="0">
      <alignment vertical="center"/>
      <protection hidden="0" locked="1"/>
    </xf>
    <xf fontId="0" fillId="7" borderId="2" numFmtId="4" xfId="0" applyNumberFormat="1" applyFill="1" applyBorder="1" applyAlignment="1" applyProtection="0">
      <alignment vertical="center"/>
    </xf>
    <xf fontId="0" fillId="8" borderId="2" numFmtId="0" xfId="0" applyFill="1" applyBorder="1" applyAlignment="1" applyProtection="0">
      <alignment vertical="center"/>
    </xf>
    <xf fontId="0" fillId="8" borderId="2" numFmtId="164" xfId="0" applyNumberFormat="1" applyFill="1" applyBorder="1" applyAlignment="1" applyProtection="0">
      <alignment vertical="center"/>
    </xf>
    <xf fontId="0" fillId="8" borderId="3" numFmtId="0" xfId="0" applyFill="1" applyBorder="1" applyAlignment="1" applyProtection="0">
      <alignment vertical="center"/>
      <protection hidden="0" locked="1"/>
    </xf>
    <xf fontId="0" fillId="8" borderId="0" numFmtId="0" xfId="0" applyFill="1" applyAlignment="1" applyProtection="0">
      <alignment vertical="center"/>
      <protection hidden="0" locked="1"/>
    </xf>
    <xf fontId="0" fillId="4" borderId="2" numFmtId="10" xfId="0" applyNumberFormat="1" applyFill="1" applyBorder="1" applyAlignment="1" applyProtection="0">
      <alignment vertical="center"/>
    </xf>
    <xf fontId="0" fillId="4" borderId="2" numFmtId="164" xfId="1" applyNumberFormat="1" applyFill="1" applyBorder="1" applyAlignment="1" applyProtection="0">
      <alignment vertical="center"/>
    </xf>
    <xf fontId="0" fillId="5" borderId="2" numFmtId="10" xfId="0" applyNumberFormat="1" applyFill="1" applyBorder="1" applyAlignment="1" applyProtection="0">
      <alignment vertical="center"/>
    </xf>
    <xf fontId="0" fillId="5" borderId="2" numFmtId="164" xfId="1" applyNumberFormat="1" applyFill="1" applyBorder="1" applyAlignment="1" applyProtection="0">
      <alignment vertical="center"/>
    </xf>
    <xf fontId="0" fillId="6" borderId="2" numFmtId="10" xfId="0" applyNumberFormat="1" applyFill="1" applyBorder="1" applyAlignment="1" applyProtection="0">
      <alignment vertical="center"/>
    </xf>
    <xf fontId="0" fillId="6" borderId="2" numFmtId="164" xfId="1" applyNumberFormat="1" applyFill="1" applyBorder="1" applyAlignment="1" applyProtection="0">
      <alignment vertical="center"/>
    </xf>
    <xf fontId="0" fillId="9" borderId="2" numFmtId="0" xfId="0" applyFill="1" applyBorder="1" applyAlignment="1" applyProtection="0">
      <alignment vertical="center"/>
    </xf>
    <xf fontId="0" fillId="9" borderId="2" numFmtId="10" xfId="0" applyNumberFormat="1" applyFill="1" applyBorder="1" applyAlignment="1" applyProtection="0">
      <alignment vertical="center"/>
    </xf>
    <xf fontId="0" fillId="9" borderId="2" numFmtId="164" xfId="1" applyNumberFormat="1" applyFill="1" applyBorder="1" applyAlignment="1" applyProtection="0">
      <alignment vertical="center"/>
    </xf>
    <xf fontId="0" fillId="8" borderId="2" numFmtId="10" xfId="0" applyNumberFormat="1" applyFill="1" applyBorder="1" applyAlignment="1" applyProtection="0">
      <alignment vertical="center"/>
    </xf>
    <xf fontId="0" fillId="8" borderId="2" numFmtId="164" xfId="1" applyNumberFormat="1" applyFill="1" applyBorder="1" applyAlignment="1" applyProtection="0">
      <alignment vertical="center"/>
    </xf>
    <xf fontId="0" fillId="0" borderId="2" numFmtId="0" xfId="0" applyBorder="1" applyAlignment="1" applyProtection="0">
      <alignment vertical="center"/>
    </xf>
    <xf fontId="0" fillId="0" borderId="2" numFmtId="17" xfId="0" applyNumberFormat="1" applyBorder="1" applyAlignment="1" applyProtection="0">
      <alignment vertical="center"/>
    </xf>
    <xf fontId="0" fillId="0" borderId="5" numFmtId="0" xfId="0" applyBorder="1" applyAlignment="1" applyProtection="0">
      <alignment vertical="center"/>
      <protection hidden="0" locked="1"/>
    </xf>
    <xf fontId="0" fillId="0" borderId="2" numFmtId="0" xfId="0" applyBorder="1" applyAlignment="1" applyProtection="0">
      <alignment vertical="center"/>
      <protection hidden="0" locked="1"/>
    </xf>
    <xf fontId="0" fillId="8" borderId="6" numFmtId="0" xfId="0" applyFill="1" applyBorder="1" applyAlignment="1" applyProtection="0">
      <alignment vertical="center"/>
    </xf>
    <xf fontId="0" fillId="8" borderId="6" numFmtId="17" xfId="0" applyNumberFormat="1" applyFill="1" applyBorder="1" applyAlignment="1" applyProtection="0">
      <alignment vertical="center"/>
    </xf>
    <xf fontId="0" fillId="0" borderId="2" numFmtId="165" xfId="0" applyNumberFormat="1" applyBorder="1" applyAlignment="1" applyProtection="0">
      <alignment vertical="center"/>
    </xf>
    <xf fontId="0" fillId="0" borderId="2" numFmtId="164" xfId="0" applyNumberFormat="1" applyBorder="1" applyAlignment="1" applyProtection="0">
      <alignment vertical="center"/>
    </xf>
    <xf fontId="0" fillId="10" borderId="2" numFmtId="164" xfId="0" applyNumberFormat="1" applyFill="1" applyBorder="1" applyAlignment="1" applyProtection="0">
      <alignment vertical="center"/>
    </xf>
    <xf fontId="0" fillId="11" borderId="2" numFmtId="164" xfId="0" applyNumberFormat="1" applyFill="1" applyBorder="1" applyAlignment="1" applyProtection="0">
      <alignment vertical="center"/>
    </xf>
    <xf fontId="0" fillId="0" borderId="7" numFmtId="0" xfId="0" applyBorder="1" applyAlignment="1" applyProtection="0">
      <alignment vertical="center"/>
      <protection hidden="0" locked="1"/>
    </xf>
    <xf fontId="0" fillId="12" borderId="8" numFmtId="165" xfId="0" applyNumberFormat="1" applyFill="1" applyBorder="1" applyAlignment="1" applyProtection="0">
      <alignment vertical="center"/>
    </xf>
    <xf fontId="0" fillId="12" borderId="8" numFmtId="164" xfId="0" applyNumberFormat="1" applyFill="1" applyBorder="1" applyAlignment="1" applyProtection="0">
      <alignment vertical="center"/>
    </xf>
    <xf fontId="0" fillId="13" borderId="8" numFmtId="165" xfId="0" applyNumberFormat="1" applyFill="1" applyBorder="1" applyAlignment="1" applyProtection="0">
      <alignment vertical="center"/>
    </xf>
    <xf fontId="0" fillId="0" borderId="8" numFmtId="164" xfId="0" applyNumberFormat="1" applyBorder="1" applyAlignment="1" applyProtection="0">
      <alignment vertical="center"/>
    </xf>
    <xf fontId="0" fillId="13" borderId="2" numFmtId="164" xfId="0" applyNumberFormat="1" applyFill="1" applyBorder="1" applyAlignment="1" applyProtection="0">
      <alignment vertical="center"/>
    </xf>
    <xf fontId="0" fillId="13" borderId="8" numFmtId="164" xfId="0" applyNumberFormat="1" applyFill="1" applyBorder="1" applyAlignment="1" applyProtection="0">
      <alignment vertical="center"/>
    </xf>
    <xf fontId="0" fillId="13" borderId="2" numFmtId="165" xfId="0" applyNumberFormat="1" applyFill="1" applyBorder="1" applyAlignment="1" applyProtection="0">
      <alignment vertical="center"/>
    </xf>
    <xf fontId="0" fillId="0" borderId="5" numFmtId="166" xfId="0" applyNumberFormat="1" applyBorder="1" applyAlignment="1" applyProtection="0">
      <alignment vertical="center"/>
    </xf>
    <xf fontId="0" fillId="11" borderId="2" numFmtId="165" xfId="0" applyNumberFormat="1" applyFill="1" applyBorder="1" applyAlignment="1" applyProtection="0">
      <alignment vertical="center"/>
    </xf>
    <xf fontId="0" fillId="14" borderId="2" numFmtId="164" xfId="0" applyNumberFormat="1" applyFill="1" applyBorder="1" applyAlignment="1" applyProtection="0">
      <alignment vertical="center"/>
    </xf>
    <xf fontId="0" fillId="14" borderId="5" numFmtId="166" xfId="0" applyNumberFormat="1" applyFill="1" applyBorder="1" applyAlignment="1" applyProtection="0">
      <alignment horizontal="center" vertical="center"/>
    </xf>
    <xf fontId="0" fillId="13" borderId="5" numFmtId="166" xfId="0" applyNumberFormat="1" applyFill="1" applyBorder="1" applyAlignment="1" applyProtection="0">
      <alignment vertical="center"/>
    </xf>
    <xf fontId="0" fillId="0" borderId="0" numFmtId="166" xfId="0" applyNumberFormat="1" applyAlignment="1" applyProtection="0">
      <alignment vertical="center"/>
    </xf>
    <xf fontId="0" fillId="6" borderId="0" numFmtId="0" xfId="0" applyFill="1" applyAlignment="1" applyProtection="0">
      <alignment vertical="center"/>
      <protection hidden="0" locked="1"/>
    </xf>
    <xf fontId="2" fillId="13" borderId="2" numFmtId="165" xfId="2" applyNumberFormat="1" applyFont="1" applyFill="1" applyBorder="1" applyAlignment="1" applyProtection="0">
      <alignment vertical="center"/>
    </xf>
    <xf fontId="2" fillId="13" borderId="2" numFmtId="164" xfId="2" applyNumberFormat="1" applyFont="1" applyFill="1" applyBorder="1" applyAlignment="1" applyProtection="0">
      <alignment vertical="center"/>
    </xf>
    <xf fontId="2" fillId="4" borderId="2" numFmtId="164" xfId="2" applyNumberFormat="1" applyFont="1" applyFill="1" applyBorder="1" applyAlignment="1" applyProtection="0">
      <alignment vertical="center"/>
    </xf>
    <xf fontId="0" fillId="14" borderId="2" numFmtId="165" xfId="0" applyNumberFormat="1" applyFill="1" applyBorder="1" applyAlignment="1" applyProtection="0">
      <alignment vertical="center"/>
    </xf>
    <xf fontId="3" fillId="13" borderId="0" numFmtId="0" xfId="0" applyFont="1" applyFill="1" applyAlignment="1" applyProtection="0">
      <alignment horizontal="center" vertical="center"/>
    </xf>
    <xf fontId="0" fillId="13" borderId="6" numFmtId="165" xfId="0" applyNumberFormat="1" applyFill="1" applyBorder="1" applyAlignment="1" applyProtection="0">
      <alignment vertical="center"/>
    </xf>
    <xf fontId="0" fillId="13" borderId="6" numFmtId="164" xfId="0" applyNumberFormat="1" applyFill="1" applyBorder="1" applyAlignment="1" applyProtection="0">
      <alignment vertical="center"/>
    </xf>
    <xf fontId="0" fillId="13" borderId="9" numFmtId="165" xfId="0" applyNumberFormat="1" applyFill="1" applyBorder="1" applyAlignment="1" applyProtection="0">
      <alignment vertical="center"/>
    </xf>
    <xf fontId="0" fillId="13" borderId="9" numFmtId="164" xfId="0" applyNumberFormat="1" applyFill="1" applyBorder="1" applyAlignment="1" applyProtection="0">
      <alignment vertical="center"/>
    </xf>
    <xf fontId="0" fillId="13" borderId="0" numFmtId="0" xfId="0" applyFill="1" applyAlignment="1" applyProtection="0">
      <alignment horizontal="center" vertical="center"/>
    </xf>
    <xf fontId="0" fillId="10" borderId="2" numFmtId="165" xfId="0" applyNumberFormat="1" applyFill="1" applyBorder="1" applyAlignment="1" applyProtection="0">
      <alignment vertical="center"/>
    </xf>
    <xf fontId="0" fillId="10" borderId="5" numFmtId="0" xfId="0" applyFill="1" applyBorder="1" applyAlignment="1" applyProtection="0">
      <alignment horizontal="center" vertical="center"/>
    </xf>
    <xf fontId="4" fillId="13" borderId="2" numFmtId="165" xfId="2" applyNumberFormat="1" applyFont="1" applyFill="1" applyBorder="1" applyAlignment="1" applyProtection="0">
      <alignment vertical="center"/>
    </xf>
    <xf fontId="4" fillId="13" borderId="2" numFmtId="164" xfId="2" applyNumberFormat="1" applyFont="1" applyFill="1" applyBorder="1" applyAlignment="1" applyProtection="0">
      <alignment vertical="center"/>
    </xf>
    <xf fontId="4" fillId="11" borderId="2" numFmtId="164" xfId="2" applyNumberFormat="1" applyFont="1" applyFill="1" applyBorder="1" applyAlignment="1" applyProtection="0">
      <alignment vertical="center"/>
    </xf>
    <xf fontId="3" fillId="13" borderId="2" numFmtId="165" xfId="0" applyNumberFormat="1" applyFont="1" applyFill="1" applyBorder="1" applyAlignment="1" applyProtection="0">
      <alignment vertical="center"/>
    </xf>
    <xf fontId="0" fillId="4" borderId="2" numFmtId="165" xfId="0" applyNumberFormat="1" applyFill="1" applyBorder="1" applyAlignment="1" applyProtection="0">
      <alignment vertical="center"/>
    </xf>
    <xf fontId="0" fillId="4" borderId="5" numFmtId="0" xfId="0" applyFill="1" applyBorder="1" applyAlignment="1" applyProtection="0">
      <alignment horizontal="center" vertical="center"/>
    </xf>
    <xf fontId="0" fillId="0" borderId="5" numFmtId="167" xfId="0" applyNumberFormat="1" applyBorder="1" applyAlignment="1" applyProtection="0">
      <alignment horizontal="center" vertical="center"/>
    </xf>
    <xf fontId="0" fillId="12" borderId="2" numFmtId="165" xfId="0" applyNumberFormat="1" applyFill="1" applyBorder="1" applyAlignment="1" applyProtection="0">
      <alignment vertical="center"/>
    </xf>
    <xf fontId="0" fillId="12" borderId="2" numFmtId="164" xfId="0" applyNumberFormat="1" applyFill="1" applyBorder="1" applyAlignment="1" applyProtection="0">
      <alignment vertical="center"/>
    </xf>
    <xf fontId="0" fillId="0" borderId="0" numFmtId="0" xfId="0" applyAlignment="1" applyProtection="0">
      <alignment vertical="center"/>
      <protection hidden="0" locked="1"/>
    </xf>
    <xf fontId="0" fillId="5" borderId="5" numFmtId="0" xfId="0" applyFill="1" applyBorder="1" applyAlignment="1" applyProtection="0">
      <alignment vertical="center"/>
    </xf>
    <xf fontId="0" fillId="10" borderId="5" numFmtId="0" xfId="0" applyFill="1" applyBorder="1" applyAlignment="1" applyProtection="0">
      <alignment vertical="center"/>
    </xf>
    <xf fontId="0" fillId="8" borderId="2" numFmtId="165" xfId="0" applyNumberFormat="1" applyFill="1" applyBorder="1" applyAlignment="1" applyProtection="0">
      <alignment vertical="center"/>
    </xf>
    <xf fontId="0" fillId="8" borderId="0" numFmtId="0" xfId="0" applyFill="1" applyAlignment="1" applyProtection="0">
      <alignment horizontal="center" vertical="center"/>
    </xf>
    <xf fontId="0" fillId="0" borderId="10" numFmtId="0" xfId="0" applyBorder="1" applyAlignment="1" applyProtection="0">
      <alignment vertical="center"/>
      <protection hidden="0" locked="1"/>
    </xf>
    <xf fontId="0" fillId="11" borderId="0" numFmtId="0" xfId="0" applyFill="1" applyAlignment="1" applyProtection="0">
      <alignment horizontal="center" vertical="center"/>
    </xf>
    <xf fontId="0" fillId="15" borderId="2" numFmtId="164" xfId="0" applyNumberFormat="1" applyFill="1" applyBorder="1" applyAlignment="1" applyProtection="0">
      <alignment vertical="center"/>
    </xf>
    <xf fontId="0" fillId="0" borderId="0" numFmtId="167" xfId="0" applyNumberFormat="1" applyAlignment="1" applyProtection="0">
      <alignment horizontal="center" vertical="center"/>
    </xf>
    <xf fontId="5" fillId="0" borderId="0" numFmtId="0" xfId="0" applyFont="1" applyAlignment="1" applyProtection="0">
      <alignment vertical="center"/>
    </xf>
    <xf fontId="5" fillId="0" borderId="0" numFmtId="0" xfId="0" applyFont="1" applyAlignment="1" applyProtection="0">
      <alignment vertical="center"/>
      <protection hidden="0" locked="1"/>
    </xf>
    <xf fontId="5" fillId="0" borderId="4" numFmtId="0" xfId="0" applyFont="1" applyBorder="1" applyAlignment="1" applyProtection="0">
      <alignment vertical="center"/>
      <protection hidden="0" locked="1"/>
    </xf>
    <xf fontId="0" fillId="13" borderId="0" numFmtId="165" xfId="0" applyNumberFormat="1" applyFill="1" applyAlignment="1" applyProtection="0">
      <alignment vertical="center"/>
    </xf>
    <xf fontId="0" fillId="13" borderId="0" numFmtId="164" xfId="0" applyNumberFormat="1" applyFill="1" applyAlignment="1" applyProtection="0">
      <alignment vertical="center"/>
    </xf>
    <xf fontId="0" fillId="0" borderId="0" numFmtId="0" xfId="0" applyAlignment="1" applyProtection="0">
      <alignment horizontal="center" vertical="center"/>
    </xf>
    <xf fontId="0" fillId="0" borderId="11" numFmtId="0" xfId="0" applyBorder="1" applyAlignment="1" applyProtection="0">
      <alignment vertical="center"/>
      <protection hidden="0" locked="1"/>
    </xf>
    <xf fontId="0" fillId="4" borderId="8" numFmtId="168" xfId="0" applyNumberFormat="1" applyFill="1" applyBorder="1" applyAlignment="1" applyProtection="0">
      <alignment vertical="center"/>
    </xf>
    <xf fontId="0" fillId="4" borderId="8" numFmtId="166" xfId="0" applyNumberFormat="1" applyFill="1" applyBorder="1" applyAlignment="1" applyProtection="0">
      <alignment vertical="center"/>
    </xf>
    <xf fontId="0" fillId="4" borderId="8" numFmtId="164" xfId="0" applyNumberFormat="1" applyFill="1" applyBorder="1" applyAlignment="1" applyProtection="0">
      <alignment vertical="center"/>
    </xf>
    <xf fontId="0" fillId="0" borderId="12" numFmtId="0" xfId="0" applyBorder="1" applyAlignment="1" applyProtection="0">
      <alignment vertical="center"/>
      <protection hidden="0" locked="1"/>
    </xf>
    <xf fontId="0" fillId="5" borderId="8" numFmtId="168" xfId="0" applyNumberFormat="1" applyFill="1" applyBorder="1" applyAlignment="1" applyProtection="0">
      <alignment vertical="center"/>
    </xf>
    <xf fontId="0" fillId="5" borderId="8" numFmtId="164" xfId="0" applyNumberFormat="1" applyFill="1" applyBorder="1" applyAlignment="1" applyProtection="0">
      <alignment vertical="center"/>
    </xf>
    <xf fontId="0" fillId="0" borderId="8" numFmtId="167" xfId="0" applyNumberFormat="1" applyBorder="1" applyAlignment="1" applyProtection="0">
      <alignment vertical="center"/>
    </xf>
    <xf fontId="0" fillId="0" borderId="6" numFmtId="165" xfId="0" applyNumberFormat="1" applyBorder="1" applyAlignment="1" applyProtection="0">
      <alignment vertical="center"/>
    </xf>
    <xf fontId="0" fillId="6" borderId="6" numFmtId="164" xfId="0" applyNumberFormat="1" applyFill="1" applyBorder="1" applyAlignment="1" applyProtection="0">
      <alignment vertical="center"/>
    </xf>
    <xf fontId="0" fillId="6" borderId="6" numFmtId="165" xfId="0" applyNumberFormat="1" applyFill="1" applyBorder="1" applyAlignment="1" applyProtection="0">
      <alignment vertical="center"/>
    </xf>
    <xf fontId="0" fillId="0" borderId="0" numFmtId="0" xfId="0" applyAlignment="1" applyProtection="0">
      <alignment vertical="center"/>
    </xf>
  </cellXfs>
  <cellStyles count="3">
    <cellStyle name="Default" xfId="0" builtinId="0"/>
    <cellStyle name="Currency" xfId="1" builtinId="4"/>
    <cellStyle name="Good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microsoft.com/office/2017/10/relationships/person" Target="persons/person.xml"/><Relationship  Id="rId2" Type="http://schemas.openxmlformats.org/officeDocument/2006/relationships/worksheet" Target="worksheets/sheet1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10</xdr:col>
      <xdr:colOff>657224</xdr:colOff>
      <xdr:row>84</xdr:row>
      <xdr:rowOff>133349</xdr:rowOff>
    </xdr:from>
    <xdr:to>
      <xdr:col>11</xdr:col>
      <xdr:colOff>161924</xdr:colOff>
      <xdr:row>88</xdr:row>
      <xdr:rowOff>104774</xdr:rowOff>
    </xdr:to>
    <xdr:sp>
      <xdr:nvSpPr>
        <xdr:cNvPr id="1273792529" name=""/>
        <xdr:cNvSpPr/>
      </xdr:nvSpPr>
      <xdr:spPr bwMode="auto">
        <a:xfrm flipH="0" flipV="0">
          <a:off x="11630024" y="14935199"/>
          <a:ext cx="419099" cy="676274"/>
        </a:xfrm>
        <a:prstGeom prst="downArrow">
          <a:avLst>
            <a:gd name="adj1" fmla="val 50000"/>
            <a:gd name="adj2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twoCellAnchor>
  <xdr:twoCellAnchor editAs="twoCell">
    <xdr:from>
      <xdr:col>17</xdr:col>
      <xdr:colOff>352424</xdr:colOff>
      <xdr:row>91</xdr:row>
      <xdr:rowOff>66674</xdr:rowOff>
    </xdr:from>
    <xdr:to>
      <xdr:col>18</xdr:col>
      <xdr:colOff>161924</xdr:colOff>
      <xdr:row>95</xdr:row>
      <xdr:rowOff>38099</xdr:rowOff>
    </xdr:to>
    <xdr:sp>
      <xdr:nvSpPr>
        <xdr:cNvPr id="1168114609" name=""/>
        <xdr:cNvSpPr/>
      </xdr:nvSpPr>
      <xdr:spPr bwMode="auto">
        <a:xfrm flipH="0" flipV="0">
          <a:off x="18221324" y="16102012"/>
          <a:ext cx="419099" cy="676274"/>
        </a:xfrm>
        <a:prstGeom prst="downArrow">
          <a:avLst>
            <a:gd name="adj1" fmla="val 50000"/>
            <a:gd name="adj2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twoCellAnchor>
  <xdr:twoCellAnchor editAs="twoCell">
    <xdr:from>
      <xdr:col>10</xdr:col>
      <xdr:colOff>657224</xdr:colOff>
      <xdr:row>62</xdr:row>
      <xdr:rowOff>71437</xdr:rowOff>
    </xdr:from>
    <xdr:to>
      <xdr:col>11</xdr:col>
      <xdr:colOff>161924</xdr:colOff>
      <xdr:row>66</xdr:row>
      <xdr:rowOff>42862</xdr:rowOff>
    </xdr:to>
    <xdr:sp>
      <xdr:nvSpPr>
        <xdr:cNvPr id="1610557263" name=""/>
        <xdr:cNvSpPr/>
      </xdr:nvSpPr>
      <xdr:spPr bwMode="auto">
        <a:xfrm flipH="0" flipV="0">
          <a:off x="11630024" y="10996612"/>
          <a:ext cx="419099" cy="676274"/>
        </a:xfrm>
        <a:prstGeom prst="downArrow">
          <a:avLst>
            <a:gd name="adj1" fmla="val 50000"/>
            <a:gd name="adj2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twoCellAnchor>
  <xdr:twoCellAnchor editAs="twoCell">
    <xdr:from>
      <xdr:col>4</xdr:col>
      <xdr:colOff>571499</xdr:colOff>
      <xdr:row>58</xdr:row>
      <xdr:rowOff>100012</xdr:rowOff>
    </xdr:from>
    <xdr:to>
      <xdr:col>5</xdr:col>
      <xdr:colOff>200024</xdr:colOff>
      <xdr:row>62</xdr:row>
      <xdr:rowOff>71437</xdr:rowOff>
    </xdr:to>
    <xdr:sp>
      <xdr:nvSpPr>
        <xdr:cNvPr id="1801124626" name=""/>
        <xdr:cNvSpPr/>
      </xdr:nvSpPr>
      <xdr:spPr bwMode="auto">
        <a:xfrm flipH="0" flipV="0">
          <a:off x="5553074" y="10320337"/>
          <a:ext cx="419099" cy="676274"/>
        </a:xfrm>
        <a:prstGeom prst="downArrow">
          <a:avLst>
            <a:gd name="adj1" fmla="val 50000"/>
            <a:gd name="adj2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twoCellAnchor>
  <xdr:twoCellAnchor editAs="twoCell">
    <xdr:from>
      <xdr:col>4</xdr:col>
      <xdr:colOff>523874</xdr:colOff>
      <xdr:row>92</xdr:row>
      <xdr:rowOff>85724</xdr:rowOff>
    </xdr:from>
    <xdr:to>
      <xdr:col>5</xdr:col>
      <xdr:colOff>152399</xdr:colOff>
      <xdr:row>96</xdr:row>
      <xdr:rowOff>57149</xdr:rowOff>
    </xdr:to>
    <xdr:sp>
      <xdr:nvSpPr>
        <xdr:cNvPr id="1845768063" name=""/>
        <xdr:cNvSpPr/>
      </xdr:nvSpPr>
      <xdr:spPr bwMode="auto">
        <a:xfrm flipH="0" flipV="0">
          <a:off x="5505449" y="16297274"/>
          <a:ext cx="419099" cy="676274"/>
        </a:xfrm>
        <a:prstGeom prst="downArrow">
          <a:avLst>
            <a:gd name="adj1" fmla="val 50000"/>
            <a:gd name="adj2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twoCellAnchor>
  <xdr:twoCellAnchor editAs="twoCell">
    <xdr:from>
      <xdr:col>4</xdr:col>
      <xdr:colOff>347662</xdr:colOff>
      <xdr:row>55</xdr:row>
      <xdr:rowOff>90487</xdr:rowOff>
    </xdr:from>
    <xdr:to>
      <xdr:col>5</xdr:col>
      <xdr:colOff>423862</xdr:colOff>
      <xdr:row>57</xdr:row>
      <xdr:rowOff>128587</xdr:rowOff>
    </xdr:to>
    <xdr:sp>
      <xdr:nvSpPr>
        <xdr:cNvPr id="1226439586" name=""/>
        <xdr:cNvSpPr txBox="1"/>
      </xdr:nvSpPr>
      <xdr:spPr bwMode="auto">
        <a:xfrm flipH="0" flipV="0">
          <a:off x="5329237" y="9782174"/>
          <a:ext cx="866774" cy="390524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style>
        <a:lnRef idx="0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overflow" vert="horz" wrap="square" lIns="91440" tIns="45720" rIns="91440" bIns="45720" numCol="1" spcCol="0" rtlCol="0" fromWordArt="0" anchor="ctr" anchorCtr="0" forceAA="0" upright="0" compatLnSpc="0"/>
        <a:p>
          <a:pPr>
            <a:defRPr/>
          </a:pPr>
          <a:endParaRPr/>
        </a:p>
      </xdr:txBody>
    </xdr:sp>
    <xdr:clientData/>
  </xdr:twoCellAnchor>
  <xdr:twoCellAnchor editAs="twoCell">
    <xdr:from>
      <xdr:col>4</xdr:col>
      <xdr:colOff>304799</xdr:colOff>
      <xdr:row>54</xdr:row>
      <xdr:rowOff>152399</xdr:rowOff>
    </xdr:from>
    <xdr:to>
      <xdr:col>5</xdr:col>
      <xdr:colOff>504824</xdr:colOff>
      <xdr:row>58</xdr:row>
      <xdr:rowOff>57149</xdr:rowOff>
    </xdr:to>
    <xdr:sp>
      <xdr:nvSpPr>
        <xdr:cNvPr id="1579756072" name=""/>
        <xdr:cNvSpPr/>
      </xdr:nvSpPr>
      <xdr:spPr bwMode="auto">
        <a:xfrm flipH="0" flipV="0">
          <a:off x="5286374" y="9667874"/>
          <a:ext cx="990599" cy="609599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twoCellAnchor>
  <xdr:twoCellAnchor editAs="twoCell">
    <xdr:from>
      <xdr:col>4</xdr:col>
      <xdr:colOff>345281</xdr:colOff>
      <xdr:row>55</xdr:row>
      <xdr:rowOff>33337</xdr:rowOff>
    </xdr:from>
    <xdr:to>
      <xdr:col>5</xdr:col>
      <xdr:colOff>464343</xdr:colOff>
      <xdr:row>58</xdr:row>
      <xdr:rowOff>9524</xdr:rowOff>
    </xdr:to>
    <xdr:sp>
      <xdr:nvSpPr>
        <xdr:cNvPr id="1229906281" name=""/>
        <xdr:cNvSpPr txBox="1"/>
      </xdr:nvSpPr>
      <xdr:spPr bwMode="auto">
        <a:xfrm flipH="0" flipV="0">
          <a:off x="5326855" y="9725024"/>
          <a:ext cx="909637" cy="504824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style>
        <a:lnRef idx="0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overflow" vert="horz" wrap="square" lIns="91440" tIns="45720" rIns="91440" bIns="45720" numCol="1" spcCol="0" rtlCol="0" fromWordArt="0" anchor="t" anchorCtr="0" forceAA="0" upright="0" compatLnSpc="0"/>
        <a:p>
          <a:pPr>
            <a:defRPr/>
          </a:pPr>
          <a:r>
            <a:rPr/>
            <a:t>HAY UNA NOTA</a:t>
          </a:r>
          <a:endParaRPr/>
        </a:p>
      </xdr:txBody>
    </xdr:sp>
    <xdr:clientData/>
  </xdr:twoCellAnchor>
  <xdr:twoCellAnchor editAs="twoCell">
    <xdr:from>
      <xdr:col>10</xdr:col>
      <xdr:colOff>304799</xdr:colOff>
      <xdr:row>58</xdr:row>
      <xdr:rowOff>9524</xdr:rowOff>
    </xdr:from>
    <xdr:to>
      <xdr:col>11</xdr:col>
      <xdr:colOff>380998</xdr:colOff>
      <xdr:row>61</xdr:row>
      <xdr:rowOff>90486</xdr:rowOff>
    </xdr:to>
    <xdr:sp>
      <xdr:nvSpPr>
        <xdr:cNvPr id="519975402" name=""/>
        <xdr:cNvSpPr/>
      </xdr:nvSpPr>
      <xdr:spPr bwMode="auto">
        <a:xfrm flipH="0" flipV="0">
          <a:off x="11277599" y="10229849"/>
          <a:ext cx="990598" cy="609598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twoCellAnchor>
  <xdr:twoCellAnchor editAs="twoCell">
    <xdr:from>
      <xdr:col>10</xdr:col>
      <xdr:colOff>304799</xdr:colOff>
      <xdr:row>78</xdr:row>
      <xdr:rowOff>114299</xdr:rowOff>
    </xdr:from>
    <xdr:to>
      <xdr:col>11</xdr:col>
      <xdr:colOff>380998</xdr:colOff>
      <xdr:row>82</xdr:row>
      <xdr:rowOff>19048</xdr:rowOff>
    </xdr:to>
    <xdr:sp>
      <xdr:nvSpPr>
        <xdr:cNvPr id="1958658204" name=""/>
        <xdr:cNvSpPr/>
      </xdr:nvSpPr>
      <xdr:spPr bwMode="auto">
        <a:xfrm flipH="0" flipV="0">
          <a:off x="11277599" y="13858874"/>
          <a:ext cx="990598" cy="609598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twoCellAnchor>
  <xdr:twoCellAnchor editAs="twoCell">
    <xdr:from>
      <xdr:col>4</xdr:col>
      <xdr:colOff>295275</xdr:colOff>
      <xdr:row>88</xdr:row>
      <xdr:rowOff>104774</xdr:rowOff>
    </xdr:from>
    <xdr:to>
      <xdr:col>5</xdr:col>
      <xdr:colOff>495299</xdr:colOff>
      <xdr:row>92</xdr:row>
      <xdr:rowOff>9523</xdr:rowOff>
    </xdr:to>
    <xdr:sp>
      <xdr:nvSpPr>
        <xdr:cNvPr id="1569833664" name=""/>
        <xdr:cNvSpPr/>
      </xdr:nvSpPr>
      <xdr:spPr bwMode="auto">
        <a:xfrm flipH="0" flipV="0">
          <a:off x="5276850" y="15611474"/>
          <a:ext cx="990598" cy="609598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twoCellAnchor>
  <xdr:twoCellAnchor editAs="twoCell">
    <xdr:from>
      <xdr:col>4</xdr:col>
      <xdr:colOff>414337</xdr:colOff>
      <xdr:row>88</xdr:row>
      <xdr:rowOff>176212</xdr:rowOff>
    </xdr:from>
    <xdr:to>
      <xdr:col>5</xdr:col>
      <xdr:colOff>357187</xdr:colOff>
      <xdr:row>91</xdr:row>
      <xdr:rowOff>66674</xdr:rowOff>
    </xdr:to>
    <xdr:sp>
      <xdr:nvSpPr>
        <xdr:cNvPr id="408448149" name=""/>
        <xdr:cNvSpPr txBox="1"/>
      </xdr:nvSpPr>
      <xdr:spPr bwMode="auto">
        <a:xfrm flipH="0" flipV="0">
          <a:off x="5395912" y="15682912"/>
          <a:ext cx="733424" cy="419099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style>
        <a:lnRef idx="0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overflow" vert="horz" wrap="square" lIns="91440" tIns="45720" rIns="91440" bIns="45720" numCol="1" spcCol="0" rtlCol="0" fromWordArt="0" anchor="t" anchorCtr="0" forceAA="0" upright="0" compatLnSpc="0"/>
        <a:p>
          <a:pPr>
            <a:defRPr/>
          </a:pPr>
          <a:r>
            <a:rPr/>
            <a:t>HAY UNA NOTA</a:t>
          </a:r>
          <a:endParaRPr/>
        </a:p>
      </xdr:txBody>
    </xdr:sp>
    <xdr:clientData/>
  </xdr:twoCellAnchor>
  <xdr:twoCellAnchor editAs="twoCell">
    <xdr:from>
      <xdr:col>10</xdr:col>
      <xdr:colOff>428624</xdr:colOff>
      <xdr:row>79</xdr:row>
      <xdr:rowOff>28574</xdr:rowOff>
    </xdr:from>
    <xdr:to>
      <xdr:col>11</xdr:col>
      <xdr:colOff>314324</xdr:colOff>
      <xdr:row>81</xdr:row>
      <xdr:rowOff>95249</xdr:rowOff>
    </xdr:to>
    <xdr:sp>
      <xdr:nvSpPr>
        <xdr:cNvPr id="1437374851" name=""/>
        <xdr:cNvSpPr txBox="1"/>
      </xdr:nvSpPr>
      <xdr:spPr bwMode="auto">
        <a:xfrm flipH="0" flipV="0">
          <a:off x="11401424" y="13949362"/>
          <a:ext cx="800099" cy="419099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style>
        <a:lnRef idx="0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overflow" vert="horz" wrap="square" lIns="91440" tIns="45720" rIns="91440" bIns="45720" numCol="1" spcCol="0" rtlCol="0" fromWordArt="0" anchor="t" anchorCtr="0" forceAA="0" upright="0" compatLnSpc="0"/>
        <a:p>
          <a:pPr>
            <a:defRPr/>
          </a:pPr>
          <a:r>
            <a:rPr/>
            <a:t>HAY UNA NOTA</a:t>
          </a:r>
          <a:endParaRPr/>
        </a:p>
      </xdr:txBody>
    </xdr:sp>
    <xdr:clientData/>
  </xdr:twoCellAnchor>
  <xdr:twoCellAnchor editAs="twoCell">
    <xdr:from>
      <xdr:col>10</xdr:col>
      <xdr:colOff>352424</xdr:colOff>
      <xdr:row>58</xdr:row>
      <xdr:rowOff>85724</xdr:rowOff>
    </xdr:from>
    <xdr:to>
      <xdr:col>11</xdr:col>
      <xdr:colOff>342899</xdr:colOff>
      <xdr:row>61</xdr:row>
      <xdr:rowOff>4762</xdr:rowOff>
    </xdr:to>
    <xdr:sp>
      <xdr:nvSpPr>
        <xdr:cNvPr id="71153464" name=""/>
        <xdr:cNvSpPr txBox="1"/>
      </xdr:nvSpPr>
      <xdr:spPr bwMode="auto">
        <a:xfrm flipH="0" flipV="0">
          <a:off x="11325224" y="10306049"/>
          <a:ext cx="904874" cy="447674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style>
        <a:lnRef idx="0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overflow" vert="horz" wrap="square" lIns="91440" tIns="45720" rIns="91440" bIns="45720" numCol="1" spcCol="0" rtlCol="0" fromWordArt="0" anchor="t" anchorCtr="0" forceAA="0" upright="0" compatLnSpc="0"/>
        <a:p>
          <a:pPr>
            <a:defRPr/>
          </a:pPr>
          <a:r>
            <a:rPr/>
            <a:t>HAY UNA NOTA</a:t>
          </a:r>
          <a:endParaRPr/>
        </a:p>
      </xdr:txBody>
    </xdr:sp>
    <xdr:clientData/>
  </xdr:twoCellAnchor>
  <xdr:twoCellAnchor editAs="twoCell">
    <xdr:from>
      <xdr:col>16</xdr:col>
      <xdr:colOff>609599</xdr:colOff>
      <xdr:row>86</xdr:row>
      <xdr:rowOff>47625</xdr:rowOff>
    </xdr:from>
    <xdr:to>
      <xdr:col>18</xdr:col>
      <xdr:colOff>380998</xdr:colOff>
      <xdr:row>89</xdr:row>
      <xdr:rowOff>128586</xdr:rowOff>
    </xdr:to>
    <xdr:sp>
      <xdr:nvSpPr>
        <xdr:cNvPr id="1765542467" name=""/>
        <xdr:cNvSpPr/>
      </xdr:nvSpPr>
      <xdr:spPr bwMode="auto">
        <a:xfrm flipH="0" flipV="0">
          <a:off x="17868899" y="15201900"/>
          <a:ext cx="990598" cy="60959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twoCellAnchor>
  <xdr:twoCellAnchor editAs="twoCell">
    <xdr:from>
      <xdr:col>17</xdr:col>
      <xdr:colOff>104774</xdr:colOff>
      <xdr:row>86</xdr:row>
      <xdr:rowOff>109537</xdr:rowOff>
    </xdr:from>
    <xdr:to>
      <xdr:col>18</xdr:col>
      <xdr:colOff>295274</xdr:colOff>
      <xdr:row>89</xdr:row>
      <xdr:rowOff>38099</xdr:rowOff>
    </xdr:to>
    <xdr:sp>
      <xdr:nvSpPr>
        <xdr:cNvPr id="696209041" name=""/>
        <xdr:cNvSpPr txBox="1"/>
      </xdr:nvSpPr>
      <xdr:spPr bwMode="auto">
        <a:xfrm flipH="0" flipV="0">
          <a:off x="17973674" y="15263812"/>
          <a:ext cx="800099" cy="457199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style>
        <a:lnRef idx="0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overflow" vert="horz" wrap="square" lIns="91440" tIns="45720" rIns="91440" bIns="45720" numCol="1" spcCol="0" rtlCol="0" fromWordArt="0" anchor="t" anchorCtr="0" forceAA="0" upright="0" compatLnSpc="0"/>
        <a:p>
          <a:pPr>
            <a:defRPr/>
          </a:pPr>
          <a:r>
            <a:rPr/>
            <a:t>HAY UNA NOTA</a:t>
          </a:r>
          <a:endParaRPr/>
        </a:p>
      </xdr:txBody>
    </xdr:sp>
    <xdr:clientData/>
  </xdr:twoCellAnchor>
  <xdr:twoCellAnchor editAs="twoCell">
    <xdr:from>
      <xdr:col>16</xdr:col>
      <xdr:colOff>400050</xdr:colOff>
      <xdr:row>107</xdr:row>
      <xdr:rowOff>95249</xdr:rowOff>
    </xdr:from>
    <xdr:to>
      <xdr:col>17</xdr:col>
      <xdr:colOff>209549</xdr:colOff>
      <xdr:row>111</xdr:row>
      <xdr:rowOff>66673</xdr:rowOff>
    </xdr:to>
    <xdr:sp>
      <xdr:nvSpPr>
        <xdr:cNvPr id="1452944078" name=""/>
        <xdr:cNvSpPr/>
      </xdr:nvSpPr>
      <xdr:spPr bwMode="auto">
        <a:xfrm flipH="0" flipV="0">
          <a:off x="17659350" y="18949987"/>
          <a:ext cx="419098" cy="676273"/>
        </a:xfrm>
        <a:prstGeom prst="downArrow">
          <a:avLst>
            <a:gd name="adj1" fmla="val 50000"/>
            <a:gd name="adj2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anuel Alfredo Godoy" id="{2E6F7220-5C05-F85D-459F-B512E12E4F5C}" userId="Manuel Alfredo Godoy" providerId="Teamlab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Q113" dT="2026-01-12T09:44:16.48Z" personId="{2E6F7220-5C05-F85D-459F-B512E12E4F5C}" id="{924E0EF2-C4BA-C217-219D-0A4277FF5B06}" done="0">
    <text xml:space="preserve">SE RECONOCE $1.350.000 POR UNICA VEZ, DE LA CONSTRUCCION DE UN POZO NEGRO. ESTE DINERO CANCELA EL CAPITAL + INTERESES FALTANTES DE SEPTIEMBRE, TAMBIEN, INTERESES DE OCTUBRE Y NOVIEMBRE YA QUE NO ALCANZA A CUBRIR EL CAPITAL MAS INTERESES DE LAS CUOTAS DE OCTUBRE Y NOVIEMBRE
</text>
  </threadedComment>
  <threadedComment ref="E64" dT="2026-01-08T23:23:03.99Z" personId="{2E6F7220-5C05-F85D-459F-B512E12E4F5C}" id="{A99E1803-E05F-2457-CECD-B54017558D6B}" done="0">
    <text xml:space="preserve">COMO EL MONTO DE $400.000 NO LLEGO A CUBRIR EL CAPITAL, SOLO EL DINERO ALCANSO PARA PAGAR INTERESES
</text>
  </threadedComment>
  <threadedComment ref="K68" dT="2026-01-08T23:25:04.43Z" personId="{2E6F7220-5C05-F85D-459F-B512E12E4F5C}" id="{4E317C54-E44D-669F-59C5-53053E550BED}" done="0">
    <text xml:space="preserve">CON ESTA ENTREGA SE CANCELO EL CAPITAL DE JULIO MAS INTERESES DE AGOSTO
</text>
  </threadedComment>
  <threadedComment ref="K90" dT="2026-01-08T23:28:31.51Z" personId="{2E6F7220-5C05-F85D-459F-B512E12E4F5C}" id="{A78F93A8-E42C-5700-AFE9-6DBD02AD81B4}" done="0">
    <text xml:space="preserve">CON ESTOS DOS PAGOS DE 300,000 CADA UNO SE CANCELA EL CAPITAL DE AGOSTO Y SE PAGAN ALGUNOS INETERES DE SEPTIEMBRE
</text>
  </threadedComment>
  <threadedComment ref="Q97" dT="2026-01-08T23:22:09.91Z" personId="{2E6F7220-5C05-F85D-459F-B512E12E4F5C}" id="{A6616E07-3DF3-A8BD-61CD-0D1A53BA7313}" done="0">
    <text xml:space="preserve">CON ESTE DINERO SE CANCELO EL CAPITAL DE DICIEMBRE PARA QUE NO GENERE INTERESES Y PARTE DE LOS INTERESES DE SEPTIEMBRE SIN PODER CUBRIL EL CAPITAL DE ESE MES. ESTO HACE QUE DESDE EL 28/12 LA CUOTA SE SEPTIEMBRE REINICIE CON LOS INETERESE DESDE ESE DIA
</text>
  </threadedComment>
  <threadedComment ref="E98" dT="2026-01-08T23:23:46.45Z" personId="{2E6F7220-5C05-F85D-459F-B512E12E4F5C}" id="{5F00FADE-EFB8-98E2-8D37-BDD3021C7273}" done="0">
    <text xml:space="preserve">COMO EL DINERO ENTREGADO NO ALCANZO A CUBRIR EL CAPITAL DE JULIO, SE CANCELARON INTERESES HASTA EL 12/9/25
</text>
  </threadedComment>
</ThreadedComments>
</file>

<file path=xl/worksheets/_rels/sheet1.xml.rels><?xml version="1.0" encoding="UTF-8" standalone="yes"?><Relationships xmlns="http://schemas.openxmlformats.org/package/2006/relationships"><Relationship  Id="rId1" Type="http://schemas.microsoft.com/office/2017/10/relationships/threadedComment" Target="../threadedComments/threadedComment1.xml"/><Relationship  Id="rId2" Type="http://schemas.openxmlformats.org/officeDocument/2006/relationships/comments" Target="../comments1.xml"/><Relationship  Id="rId3" Type="http://schemas.openxmlformats.org/officeDocument/2006/relationships/drawing" Target="../drawings/drawing1.xml"/><Relationship 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W5" zoomScale="100" workbookViewId="0">
      <selection activeCell="A1" activeCellId="0" sqref="A1"/>
    </sheetView>
  </sheetViews>
  <sheetFormatPr defaultRowHeight="14.25"/>
  <cols>
    <col customWidth="1" min="1" max="1" width="26.28125"/>
    <col customWidth="1" min="2" max="2" width="17.28125"/>
    <col customWidth="1" min="3" max="3" width="13.7109375"/>
    <col customWidth="1" min="4" max="4" width="17.421875"/>
    <col customWidth="1" min="5" max="5" width="11.8515625"/>
    <col customWidth="1" min="7" max="7" width="23.57421875"/>
    <col customWidth="1" min="8" max="8" width="16.28125"/>
    <col customWidth="1" min="9" max="9" width="14.140625"/>
    <col customWidth="1" min="10" max="10" width="14.8515625"/>
    <col customWidth="1" min="11" max="11" width="13.7109375"/>
    <col customWidth="1" min="13" max="13" width="27.28125"/>
    <col customWidth="1" min="14" max="14" width="15.8515625"/>
    <col customWidth="1" min="15" max="15" width="13.00390625"/>
    <col customWidth="1" min="16" max="16" width="15.28125"/>
    <col customWidth="1" min="20" max="20" width="23.7109375"/>
    <col customWidth="1" min="21" max="21" width="17.8515625"/>
    <col customWidth="1" min="22" max="22" width="16.57421875"/>
    <col customWidth="1" min="23" max="23" width="15.7109375"/>
    <col customWidth="1" min="25" max="25" width="28.57421875"/>
    <col customWidth="1" min="26" max="26" width="14.7109375"/>
    <col customWidth="1" min="27" max="27" width="14.421875"/>
    <col customWidth="1" min="28" max="28" width="12.421875"/>
    <col customWidth="1" min="30" max="30" width="36.140625"/>
    <col customWidth="1" min="31" max="32" width="12.421875"/>
  </cols>
  <sheetData>
    <row r="1" ht="14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ht="14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ht="14.25">
      <c r="A3" s="2"/>
      <c r="B3" s="2"/>
      <c r="C3" s="1"/>
      <c r="D3" s="1"/>
      <c r="E3" s="1"/>
      <c r="F3" s="1"/>
      <c r="G3" s="2"/>
      <c r="H3" s="2"/>
      <c r="I3" s="1"/>
      <c r="J3" s="1"/>
      <c r="K3" s="1"/>
      <c r="L3" s="1"/>
      <c r="M3" s="2"/>
      <c r="N3" s="2"/>
      <c r="O3" s="1"/>
      <c r="P3" s="1"/>
      <c r="Q3" s="1"/>
      <c r="R3" s="1"/>
      <c r="S3" s="1"/>
      <c r="T3" s="2"/>
      <c r="U3" s="2"/>
      <c r="V3" s="1"/>
      <c r="W3" s="1"/>
      <c r="X3" s="1"/>
      <c r="Y3" s="2"/>
      <c r="Z3" s="2"/>
      <c r="AA3" s="1"/>
      <c r="AB3" s="1"/>
      <c r="AC3" s="1"/>
      <c r="AD3" s="2"/>
      <c r="AE3" s="2"/>
      <c r="AF3" s="1"/>
      <c r="AG3" s="1"/>
    </row>
    <row r="4" ht="14.25">
      <c r="A4" s="3" t="s">
        <v>0</v>
      </c>
      <c r="B4" s="4">
        <v>516439</v>
      </c>
      <c r="C4" s="5"/>
      <c r="D4" s="6"/>
      <c r="E4" s="7"/>
      <c r="F4" s="7"/>
      <c r="G4" s="8" t="s">
        <v>1</v>
      </c>
      <c r="H4" s="9">
        <v>520255.79999999999</v>
      </c>
      <c r="I4" s="10"/>
      <c r="J4" s="1"/>
      <c r="K4" s="7"/>
      <c r="L4" s="7"/>
      <c r="M4" s="11" t="s">
        <v>2</v>
      </c>
      <c r="N4" s="12">
        <v>529511.60999999999</v>
      </c>
      <c r="O4" s="13"/>
      <c r="P4" s="14"/>
      <c r="Q4" s="1"/>
      <c r="R4" s="1"/>
      <c r="S4" s="7"/>
      <c r="T4" s="15" t="s">
        <v>3</v>
      </c>
      <c r="U4" s="16">
        <v>537266.95999999996</v>
      </c>
      <c r="V4" s="17"/>
      <c r="W4" s="1"/>
      <c r="X4" s="7"/>
      <c r="Y4" s="15" t="s">
        <v>4</v>
      </c>
      <c r="Z4" s="18">
        <v>555231.5</v>
      </c>
      <c r="AA4" s="17"/>
      <c r="AB4" s="1"/>
      <c r="AC4" s="7"/>
      <c r="AD4" s="19" t="s">
        <v>5</v>
      </c>
      <c r="AE4" s="20">
        <v>569063.31999999995</v>
      </c>
      <c r="AF4" s="21"/>
      <c r="AG4" s="22"/>
    </row>
    <row r="5" ht="14.25">
      <c r="A5" s="3" t="s">
        <v>6</v>
      </c>
      <c r="B5" s="23">
        <v>1.4999999999999999e-02</v>
      </c>
      <c r="C5" s="24">
        <v>7746.5799999999999</v>
      </c>
      <c r="D5" s="5"/>
      <c r="E5" s="7"/>
      <c r="F5" s="7"/>
      <c r="G5" s="8" t="s">
        <v>6</v>
      </c>
      <c r="H5" s="25">
        <v>1.4999999999999999e-02</v>
      </c>
      <c r="I5" s="26">
        <v>7803.8299999999999</v>
      </c>
      <c r="J5" s="17"/>
      <c r="K5" s="7"/>
      <c r="L5" s="7"/>
      <c r="M5" s="11" t="s">
        <v>6</v>
      </c>
      <c r="N5" s="27">
        <v>1.4999999999999999e-02</v>
      </c>
      <c r="O5" s="28">
        <f>N4*N5*100/100</f>
        <v>7942.6741500000007</v>
      </c>
      <c r="P5" s="13"/>
      <c r="Q5" s="1"/>
      <c r="R5" s="1"/>
      <c r="S5" s="7"/>
      <c r="T5" s="29" t="s">
        <v>6</v>
      </c>
      <c r="U5" s="30">
        <v>1.4999999999999999e-02</v>
      </c>
      <c r="V5" s="31">
        <f>U4*U5*100/100</f>
        <v>8059.0043999999998</v>
      </c>
      <c r="W5" s="17"/>
      <c r="X5" s="7"/>
      <c r="Y5" s="29" t="s">
        <v>6</v>
      </c>
      <c r="Z5" s="30">
        <v>1.4999999999999999e-02</v>
      </c>
      <c r="AA5" s="31">
        <f>Z4*Z5*100/100</f>
        <v>8328.4724999999999</v>
      </c>
      <c r="AB5" s="17"/>
      <c r="AC5" s="7"/>
      <c r="AD5" s="19" t="s">
        <v>6</v>
      </c>
      <c r="AE5" s="32">
        <v>1.4999999999999999e-02</v>
      </c>
      <c r="AF5" s="33">
        <f>AE4*AE5*100/100</f>
        <v>8535.9497999999985</v>
      </c>
      <c r="AG5" s="21"/>
    </row>
    <row r="6" ht="14.25">
      <c r="A6" s="34" t="s">
        <v>7</v>
      </c>
      <c r="B6" s="35" t="s">
        <v>8</v>
      </c>
      <c r="C6" s="34" t="s">
        <v>6</v>
      </c>
      <c r="D6" s="34" t="s">
        <v>9</v>
      </c>
      <c r="E6" s="36"/>
      <c r="F6" s="36"/>
      <c r="G6" s="34" t="s">
        <v>7</v>
      </c>
      <c r="H6" s="35" t="s">
        <v>8</v>
      </c>
      <c r="I6" s="34" t="s">
        <v>6</v>
      </c>
      <c r="J6" s="34" t="s">
        <v>9</v>
      </c>
      <c r="K6" s="36"/>
      <c r="L6" s="36"/>
      <c r="M6" s="34" t="s">
        <v>7</v>
      </c>
      <c r="N6" s="35" t="s">
        <v>8</v>
      </c>
      <c r="O6" s="34" t="s">
        <v>6</v>
      </c>
      <c r="P6" s="34" t="s">
        <v>9</v>
      </c>
      <c r="Q6" s="1"/>
      <c r="R6" s="1"/>
      <c r="S6" s="7"/>
      <c r="T6" s="34" t="s">
        <v>7</v>
      </c>
      <c r="U6" s="35" t="s">
        <v>8</v>
      </c>
      <c r="V6" s="37" t="s">
        <v>6</v>
      </c>
      <c r="W6" s="34" t="s">
        <v>9</v>
      </c>
      <c r="X6" s="36"/>
      <c r="Y6" s="34" t="s">
        <v>7</v>
      </c>
      <c r="Z6" s="35" t="s">
        <v>8</v>
      </c>
      <c r="AA6" s="37" t="s">
        <v>6</v>
      </c>
      <c r="AB6" s="34" t="s">
        <v>9</v>
      </c>
      <c r="AC6" s="36"/>
      <c r="AD6" s="38" t="s">
        <v>7</v>
      </c>
      <c r="AE6" s="39" t="s">
        <v>8</v>
      </c>
      <c r="AF6" s="38" t="s">
        <v>6</v>
      </c>
      <c r="AG6" s="38" t="s">
        <v>9</v>
      </c>
    </row>
    <row r="7" ht="14.25">
      <c r="A7" s="40">
        <v>45866</v>
      </c>
      <c r="B7" s="41">
        <f>B4</f>
        <v>516439</v>
      </c>
      <c r="C7" s="42">
        <v>7746.5799999999999</v>
      </c>
      <c r="D7" s="41">
        <f>B7+C7</f>
        <v>524185.58000000002</v>
      </c>
      <c r="E7" s="36"/>
      <c r="F7" s="36"/>
      <c r="G7" s="40">
        <v>45897</v>
      </c>
      <c r="H7" s="41">
        <f>H4</f>
        <v>520255.79999999999</v>
      </c>
      <c r="I7" s="43">
        <f>I5</f>
        <v>7803.8299999999999</v>
      </c>
      <c r="J7" s="41">
        <f>H7+I7</f>
        <v>528059.63</v>
      </c>
      <c r="K7" s="36"/>
      <c r="L7" s="36"/>
      <c r="M7" s="40">
        <v>45928</v>
      </c>
      <c r="N7" s="41">
        <f>N4</f>
        <v>529511.60999999999</v>
      </c>
      <c r="O7" s="9">
        <f>O5</f>
        <v>7942.6741500000007</v>
      </c>
      <c r="P7" s="41">
        <f>N7+O7</f>
        <v>537454.28414999996</v>
      </c>
      <c r="Q7" s="1"/>
      <c r="R7" s="1"/>
      <c r="S7" s="7"/>
      <c r="T7" s="40">
        <v>45958</v>
      </c>
      <c r="U7" s="41">
        <f>U4</f>
        <v>537266.95999999996</v>
      </c>
      <c r="V7" s="20">
        <f>V5</f>
        <v>8059.0043999999998</v>
      </c>
      <c r="W7" s="41">
        <f>U7+V7</f>
        <v>545325.96439999994</v>
      </c>
      <c r="X7" s="36"/>
      <c r="Y7" s="40">
        <v>45989</v>
      </c>
      <c r="Z7" s="41">
        <f>Z4</f>
        <v>555231.5</v>
      </c>
      <c r="AA7" s="12">
        <f>AA5</f>
        <v>8328.4724999999999</v>
      </c>
      <c r="AB7" s="41">
        <f>Z7+AA7</f>
        <v>563559.97250000003</v>
      </c>
      <c r="AC7" s="44"/>
      <c r="AD7" s="45"/>
      <c r="AE7" s="46"/>
      <c r="AF7" s="46"/>
      <c r="AG7" s="46"/>
    </row>
    <row r="8" ht="14.25">
      <c r="A8" s="40">
        <v>45867</v>
      </c>
      <c r="B8" s="41">
        <f>D7</f>
        <v>524185.58000000002</v>
      </c>
      <c r="C8" s="42">
        <v>7746.5799999999999</v>
      </c>
      <c r="D8" s="41">
        <f>B8+C8</f>
        <v>531932.16000000003</v>
      </c>
      <c r="E8" s="36"/>
      <c r="F8" s="36"/>
      <c r="G8" s="40">
        <v>45898</v>
      </c>
      <c r="H8" s="41">
        <f>J7</f>
        <v>528059.63</v>
      </c>
      <c r="I8" s="43">
        <f>I5</f>
        <v>7803.8299999999999</v>
      </c>
      <c r="J8" s="41">
        <f>H8+I8</f>
        <v>535863.45999999996</v>
      </c>
      <c r="K8" s="36"/>
      <c r="L8" s="36"/>
      <c r="M8" s="40">
        <v>45929</v>
      </c>
      <c r="N8" s="41">
        <f>P7</f>
        <v>537454.28414999996</v>
      </c>
      <c r="O8" s="9">
        <f>O5</f>
        <v>7942.6741500000007</v>
      </c>
      <c r="P8" s="41">
        <f>N8+O8</f>
        <v>545396.95829999994</v>
      </c>
      <c r="Q8" s="1"/>
      <c r="R8" s="1"/>
      <c r="S8" s="7"/>
      <c r="T8" s="40">
        <v>45959</v>
      </c>
      <c r="U8" s="41">
        <f>W7</f>
        <v>545325.96439999994</v>
      </c>
      <c r="V8" s="20">
        <f>V5</f>
        <v>8059.0043999999998</v>
      </c>
      <c r="W8" s="41">
        <f>U8+V8</f>
        <v>553384.96879999992</v>
      </c>
      <c r="X8" s="36"/>
      <c r="Y8" s="40">
        <v>45990</v>
      </c>
      <c r="Z8" s="41">
        <f>AB7</f>
        <v>563559.97250000003</v>
      </c>
      <c r="AA8" s="12">
        <f>AA5</f>
        <v>8328.4724999999999</v>
      </c>
      <c r="AB8" s="41">
        <f>Z8+AA8</f>
        <v>571888.44500000007</v>
      </c>
      <c r="AC8" s="44"/>
      <c r="AD8" s="47"/>
      <c r="AE8" s="48"/>
      <c r="AF8" s="48"/>
      <c r="AG8" s="48"/>
    </row>
    <row r="9" ht="14.25">
      <c r="A9" s="40">
        <v>45868</v>
      </c>
      <c r="B9" s="41">
        <f>D8</f>
        <v>531932.16000000003</v>
      </c>
      <c r="C9" s="42">
        <v>7746.5799999999999</v>
      </c>
      <c r="D9" s="41">
        <f>B9+C9</f>
        <v>539678.73999999999</v>
      </c>
      <c r="E9" s="36"/>
      <c r="F9" s="36"/>
      <c r="G9" s="40">
        <v>45899</v>
      </c>
      <c r="H9" s="41">
        <f>J8</f>
        <v>535863.45999999996</v>
      </c>
      <c r="I9" s="43">
        <f>I5</f>
        <v>7803.8299999999999</v>
      </c>
      <c r="J9" s="41">
        <f>H9+I9</f>
        <v>543667.28999999992</v>
      </c>
      <c r="K9" s="36"/>
      <c r="L9" s="36"/>
      <c r="M9" s="40">
        <v>45930</v>
      </c>
      <c r="N9" s="49">
        <f>P8</f>
        <v>545396.95829999994</v>
      </c>
      <c r="O9" s="9">
        <f>O5</f>
        <v>7942.6741500000007</v>
      </c>
      <c r="P9" s="49">
        <f>N9+O9</f>
        <v>553339.63244999992</v>
      </c>
      <c r="Q9" s="1"/>
      <c r="R9" s="1"/>
      <c r="S9" s="7"/>
      <c r="T9" s="40">
        <v>45960</v>
      </c>
      <c r="U9" s="49">
        <f>W8</f>
        <v>553384.96879999992</v>
      </c>
      <c r="V9" s="20">
        <f>V5</f>
        <v>8059.0043999999998</v>
      </c>
      <c r="W9" s="49">
        <f>U9+V9</f>
        <v>561443.97319999989</v>
      </c>
      <c r="X9" s="36"/>
      <c r="Y9" s="40">
        <v>45991</v>
      </c>
      <c r="Z9" s="49">
        <f>AB8</f>
        <v>571888.44500000007</v>
      </c>
      <c r="AA9" s="12">
        <f>AA5</f>
        <v>8328.4724999999999</v>
      </c>
      <c r="AB9" s="49">
        <f>Z9+AA9</f>
        <v>580216.9175000001</v>
      </c>
      <c r="AC9" s="44"/>
      <c r="AD9" s="45"/>
      <c r="AE9" s="50"/>
      <c r="AF9" s="50"/>
      <c r="AG9" s="50"/>
    </row>
    <row r="10" ht="14.25">
      <c r="A10" s="40">
        <v>45869</v>
      </c>
      <c r="B10" s="41">
        <f>D9</f>
        <v>539678.73999999999</v>
      </c>
      <c r="C10" s="42">
        <v>7746.5799999999999</v>
      </c>
      <c r="D10" s="41">
        <f>B10+C10</f>
        <v>547425.31999999995</v>
      </c>
      <c r="E10" s="36"/>
      <c r="F10" s="36"/>
      <c r="G10" s="40">
        <v>45900</v>
      </c>
      <c r="H10" s="41">
        <f>J9</f>
        <v>543667.28999999992</v>
      </c>
      <c r="I10" s="43">
        <f>I5</f>
        <v>7803.8299999999999</v>
      </c>
      <c r="J10" s="41">
        <f>H10+I10</f>
        <v>551471.11999999988</v>
      </c>
      <c r="K10" s="36"/>
      <c r="L10" s="36"/>
      <c r="M10" s="40">
        <v>45931</v>
      </c>
      <c r="N10" s="49">
        <f>P9</f>
        <v>553339.63244999992</v>
      </c>
      <c r="O10" s="9">
        <f>O8</f>
        <v>7942.6741500000007</v>
      </c>
      <c r="P10" s="49">
        <f>N10+O10</f>
        <v>561282.30659999989</v>
      </c>
      <c r="Q10" s="1"/>
      <c r="R10" s="1"/>
      <c r="S10" s="7"/>
      <c r="T10" s="40">
        <v>45961</v>
      </c>
      <c r="U10" s="49">
        <f>W9</f>
        <v>561443.97319999989</v>
      </c>
      <c r="V10" s="20">
        <f>V8</f>
        <v>8059.0043999999998</v>
      </c>
      <c r="W10" s="49">
        <f>U10+V10</f>
        <v>569502.97759999987</v>
      </c>
      <c r="X10" s="36"/>
      <c r="Y10" s="40">
        <v>45992</v>
      </c>
      <c r="Z10" s="49">
        <f>AB9</f>
        <v>580216.9175000001</v>
      </c>
      <c r="AA10" s="12">
        <f>AA8</f>
        <v>8328.4724999999999</v>
      </c>
      <c r="AB10" s="49">
        <f>Z10+AA10</f>
        <v>588545.39000000013</v>
      </c>
      <c r="AC10" s="44"/>
      <c r="AD10" s="47"/>
      <c r="AE10" s="50"/>
      <c r="AF10" s="50"/>
      <c r="AG10" s="50"/>
    </row>
    <row r="11" ht="14.25">
      <c r="A11" s="40">
        <v>45870</v>
      </c>
      <c r="B11" s="41">
        <f>D10</f>
        <v>547425.31999999995</v>
      </c>
      <c r="C11" s="42">
        <v>7746.5799999999999</v>
      </c>
      <c r="D11" s="41">
        <f>B11+C11</f>
        <v>555171.89999999991</v>
      </c>
      <c r="E11" s="36"/>
      <c r="F11" s="36"/>
      <c r="G11" s="40">
        <v>45901</v>
      </c>
      <c r="H11" s="41">
        <f>J10</f>
        <v>551471.11999999988</v>
      </c>
      <c r="I11" s="43">
        <f>I5</f>
        <v>7803.8299999999999</v>
      </c>
      <c r="J11" s="41">
        <f>H11+I11</f>
        <v>559274.94999999984</v>
      </c>
      <c r="K11" s="36"/>
      <c r="L11" s="36"/>
      <c r="M11" s="51">
        <v>45932</v>
      </c>
      <c r="N11" s="41">
        <f>P10</f>
        <v>561282.30659999989</v>
      </c>
      <c r="O11" s="9">
        <f>O8</f>
        <v>7942.6741500000007</v>
      </c>
      <c r="P11" s="49">
        <f>N11+O11</f>
        <v>569224.98074999987</v>
      </c>
      <c r="Q11" s="1"/>
      <c r="R11" s="1"/>
      <c r="S11" s="7"/>
      <c r="T11" s="40">
        <v>45962</v>
      </c>
      <c r="U11" s="41">
        <f>W10</f>
        <v>569502.97759999987</v>
      </c>
      <c r="V11" s="20">
        <f>V8</f>
        <v>8059.0043999999998</v>
      </c>
      <c r="W11" s="49">
        <f>U11+V11</f>
        <v>577561.98199999984</v>
      </c>
      <c r="X11" s="36"/>
      <c r="Y11" s="40">
        <v>45993</v>
      </c>
      <c r="Z11" s="41">
        <f>AB10</f>
        <v>588545.39000000013</v>
      </c>
      <c r="AA11" s="12">
        <f>AA8</f>
        <v>8328.4724999999999</v>
      </c>
      <c r="AB11" s="49">
        <f>Z11+AA11</f>
        <v>596873.86250000016</v>
      </c>
      <c r="AC11" s="44"/>
      <c r="AD11" s="45"/>
      <c r="AE11" s="50"/>
      <c r="AF11" s="50"/>
      <c r="AG11" s="50"/>
    </row>
    <row r="12" ht="14.25">
      <c r="A12" s="40">
        <v>45871</v>
      </c>
      <c r="B12" s="41">
        <f>D11</f>
        <v>555171.89999999991</v>
      </c>
      <c r="C12" s="42">
        <v>7746.5799999999999</v>
      </c>
      <c r="D12" s="41">
        <f>B12+C12</f>
        <v>562918.47999999986</v>
      </c>
      <c r="E12" s="36"/>
      <c r="F12" s="36"/>
      <c r="G12" s="40">
        <v>45902</v>
      </c>
      <c r="H12" s="41">
        <f>J11</f>
        <v>559274.94999999984</v>
      </c>
      <c r="I12" s="43">
        <f>I5</f>
        <v>7803.8299999999999</v>
      </c>
      <c r="J12" s="41">
        <f>H12+I12</f>
        <v>567078.7799999998</v>
      </c>
      <c r="K12" s="36"/>
      <c r="L12" s="36"/>
      <c r="M12" s="51">
        <v>45933</v>
      </c>
      <c r="N12" s="41">
        <f>P11</f>
        <v>569224.98074999987</v>
      </c>
      <c r="O12" s="9">
        <f>O10</f>
        <v>7942.6741500000007</v>
      </c>
      <c r="P12" s="49">
        <f>N12+O12</f>
        <v>577167.65489999985</v>
      </c>
      <c r="Q12" s="1"/>
      <c r="R12" s="1"/>
      <c r="S12" s="7"/>
      <c r="T12" s="40">
        <v>45963</v>
      </c>
      <c r="U12" s="41">
        <f>W11</f>
        <v>577561.98199999984</v>
      </c>
      <c r="V12" s="20">
        <f>V10</f>
        <v>8059.0043999999998</v>
      </c>
      <c r="W12" s="49">
        <f>U12+V12</f>
        <v>585620.98639999982</v>
      </c>
      <c r="X12" s="36"/>
      <c r="Y12" s="40">
        <v>45994</v>
      </c>
      <c r="Z12" s="41">
        <f>AB11</f>
        <v>596873.86250000016</v>
      </c>
      <c r="AA12" s="12">
        <f>AA10</f>
        <v>8328.4724999999999</v>
      </c>
      <c r="AB12" s="49">
        <f>Z12+AA12</f>
        <v>605202.3350000002</v>
      </c>
      <c r="AC12" s="44"/>
      <c r="AD12" s="47"/>
      <c r="AE12" s="50"/>
      <c r="AF12" s="50"/>
      <c r="AG12" s="50"/>
    </row>
    <row r="13" ht="14.25">
      <c r="A13" s="40">
        <v>45872</v>
      </c>
      <c r="B13" s="41">
        <f>D12</f>
        <v>562918.47999999986</v>
      </c>
      <c r="C13" s="42">
        <v>7746.5799999999999</v>
      </c>
      <c r="D13" s="41">
        <f>B13+C13</f>
        <v>570665.05999999982</v>
      </c>
      <c r="E13" s="36"/>
      <c r="F13" s="36"/>
      <c r="G13" s="40">
        <v>45903</v>
      </c>
      <c r="H13" s="41">
        <f>J12</f>
        <v>567078.7799999998</v>
      </c>
      <c r="I13" s="43">
        <f>I5</f>
        <v>7803.8299999999999</v>
      </c>
      <c r="J13" s="41">
        <f>H13+I13</f>
        <v>574882.60999999975</v>
      </c>
      <c r="K13" s="36"/>
      <c r="L13" s="36"/>
      <c r="M13" s="40">
        <v>45934</v>
      </c>
      <c r="N13" s="49">
        <f>P12</f>
        <v>577167.65489999985</v>
      </c>
      <c r="O13" s="9">
        <f>O10</f>
        <v>7942.6741500000007</v>
      </c>
      <c r="P13" s="49">
        <f>N13+O13</f>
        <v>585110.32904999983</v>
      </c>
      <c r="Q13" s="1"/>
      <c r="R13" s="1"/>
      <c r="S13" s="7"/>
      <c r="T13" s="40">
        <v>45964</v>
      </c>
      <c r="U13" s="49">
        <f>W12</f>
        <v>585620.98639999982</v>
      </c>
      <c r="V13" s="20">
        <f>V10</f>
        <v>8059.0043999999998</v>
      </c>
      <c r="W13" s="49">
        <f>U13+V13</f>
        <v>593679.9907999998</v>
      </c>
      <c r="X13" s="36"/>
      <c r="Y13" s="40">
        <v>45995</v>
      </c>
      <c r="Z13" s="49">
        <f>AB12</f>
        <v>605202.3350000002</v>
      </c>
      <c r="AA13" s="12">
        <f>AA10</f>
        <v>8328.4724999999999</v>
      </c>
      <c r="AB13" s="49">
        <f>Z13+AA13</f>
        <v>613530.80750000023</v>
      </c>
      <c r="AC13" s="44"/>
      <c r="AD13" s="45"/>
      <c r="AE13" s="50"/>
      <c r="AF13" s="50"/>
      <c r="AG13" s="50"/>
    </row>
    <row r="14" ht="14.25">
      <c r="A14" s="40">
        <v>45873</v>
      </c>
      <c r="B14" s="41">
        <f>D13</f>
        <v>570665.05999999982</v>
      </c>
      <c r="C14" s="42">
        <v>7746.5799999999999</v>
      </c>
      <c r="D14" s="41">
        <f>B14+C14</f>
        <v>578411.63999999978</v>
      </c>
      <c r="E14" s="36"/>
      <c r="F14" s="36"/>
      <c r="G14" s="40">
        <v>45904</v>
      </c>
      <c r="H14" s="41">
        <f>J13</f>
        <v>574882.60999999975</v>
      </c>
      <c r="I14" s="43">
        <f>I8</f>
        <v>7803.8299999999999</v>
      </c>
      <c r="J14" s="41">
        <f>H14+I14</f>
        <v>582686.43999999971</v>
      </c>
      <c r="K14" s="36"/>
      <c r="L14" s="36"/>
      <c r="M14" s="40">
        <v>45935</v>
      </c>
      <c r="N14" s="49">
        <f>P13</f>
        <v>585110.32904999983</v>
      </c>
      <c r="O14" s="9">
        <f>O12</f>
        <v>7942.6741500000007</v>
      </c>
      <c r="P14" s="49">
        <f>N14+O14</f>
        <v>593053.0031999998</v>
      </c>
      <c r="Q14" s="1"/>
      <c r="R14" s="1"/>
      <c r="S14" s="7"/>
      <c r="T14" s="40">
        <v>45965</v>
      </c>
      <c r="U14" s="49">
        <f>W13</f>
        <v>593679.9907999998</v>
      </c>
      <c r="V14" s="20">
        <f>V12</f>
        <v>8059.0043999999998</v>
      </c>
      <c r="W14" s="49">
        <f>U14+V14</f>
        <v>601738.99519999977</v>
      </c>
      <c r="X14" s="36"/>
      <c r="Y14" s="40">
        <v>45996</v>
      </c>
      <c r="Z14" s="49">
        <f>AB13</f>
        <v>613530.80750000023</v>
      </c>
      <c r="AA14" s="12">
        <f>AA12</f>
        <v>8328.4724999999999</v>
      </c>
      <c r="AB14" s="49">
        <f>Z14+AA14</f>
        <v>621859.28000000026</v>
      </c>
      <c r="AC14" s="44"/>
      <c r="AD14" s="47"/>
      <c r="AE14" s="50"/>
      <c r="AF14" s="50"/>
      <c r="AG14" s="50"/>
    </row>
    <row r="15" ht="14.25">
      <c r="A15" s="40">
        <v>45874</v>
      </c>
      <c r="B15" s="41">
        <f>D14</f>
        <v>578411.63999999978</v>
      </c>
      <c r="C15" s="42">
        <v>7746.5799999999999</v>
      </c>
      <c r="D15" s="41">
        <f>B15+C15</f>
        <v>586158.21999999974</v>
      </c>
      <c r="E15" s="36"/>
      <c r="F15" s="36"/>
      <c r="G15" s="40">
        <v>45905</v>
      </c>
      <c r="H15" s="41">
        <f>J14</f>
        <v>582686.43999999971</v>
      </c>
      <c r="I15" s="43">
        <f>I11</f>
        <v>7803.8299999999999</v>
      </c>
      <c r="J15" s="41">
        <f>H15+I15</f>
        <v>590490.26999999967</v>
      </c>
      <c r="K15" s="36"/>
      <c r="L15" s="36"/>
      <c r="M15" s="40">
        <v>45936</v>
      </c>
      <c r="N15" s="41">
        <f>P14</f>
        <v>593053.0031999998</v>
      </c>
      <c r="O15" s="9">
        <f>O12</f>
        <v>7942.6741500000007</v>
      </c>
      <c r="P15" s="49">
        <f>N15+O15</f>
        <v>600995.67734999978</v>
      </c>
      <c r="Q15" s="1"/>
      <c r="R15" s="1"/>
      <c r="S15" s="7"/>
      <c r="T15" s="40">
        <v>45966</v>
      </c>
      <c r="U15" s="41">
        <f>W14</f>
        <v>601738.99519999977</v>
      </c>
      <c r="V15" s="20">
        <f>V12</f>
        <v>8059.0043999999998</v>
      </c>
      <c r="W15" s="49">
        <f>U15+V15</f>
        <v>609797.99959999975</v>
      </c>
      <c r="X15" s="36"/>
      <c r="Y15" s="40">
        <v>45997</v>
      </c>
      <c r="Z15" s="41">
        <f>AB14</f>
        <v>621859.28000000026</v>
      </c>
      <c r="AA15" s="12">
        <f>AA12</f>
        <v>8328.4724999999999</v>
      </c>
      <c r="AB15" s="49">
        <f>Z15+AA15</f>
        <v>630187.75250000029</v>
      </c>
      <c r="AC15" s="44"/>
      <c r="AD15" s="45"/>
      <c r="AE15" s="50"/>
      <c r="AF15" s="50"/>
      <c r="AG15" s="50"/>
    </row>
    <row r="16" ht="14.25">
      <c r="A16" s="40">
        <v>45875</v>
      </c>
      <c r="B16" s="41">
        <f>D15</f>
        <v>586158.21999999974</v>
      </c>
      <c r="C16" s="42">
        <v>7746.5799999999999</v>
      </c>
      <c r="D16" s="41">
        <f>B16+C16</f>
        <v>593904.7999999997</v>
      </c>
      <c r="E16" s="36"/>
      <c r="F16" s="36"/>
      <c r="G16" s="40">
        <v>45906</v>
      </c>
      <c r="H16" s="41">
        <f>J15</f>
        <v>590490.26999999967</v>
      </c>
      <c r="I16" s="43">
        <f>I11</f>
        <v>7803.8299999999999</v>
      </c>
      <c r="J16" s="41">
        <f>H16+I16</f>
        <v>598294.09999999963</v>
      </c>
      <c r="K16" s="36"/>
      <c r="L16" s="36"/>
      <c r="M16" s="51">
        <v>45937</v>
      </c>
      <c r="N16" s="49">
        <f>P15</f>
        <v>600995.67734999978</v>
      </c>
      <c r="O16" s="9">
        <f>O14</f>
        <v>7942.6741500000007</v>
      </c>
      <c r="P16" s="49">
        <f>N16+O16</f>
        <v>608938.35149999976</v>
      </c>
      <c r="Q16" s="1"/>
      <c r="R16" s="1"/>
      <c r="S16" s="7"/>
      <c r="T16" s="40">
        <v>45967</v>
      </c>
      <c r="U16" s="49">
        <f>W15</f>
        <v>609797.99959999975</v>
      </c>
      <c r="V16" s="20">
        <f>V14</f>
        <v>8059.0043999999998</v>
      </c>
      <c r="W16" s="49">
        <f>U16+V16</f>
        <v>617857.00399999972</v>
      </c>
      <c r="X16" s="36"/>
      <c r="Y16" s="40">
        <v>45998</v>
      </c>
      <c r="Z16" s="49">
        <f>AB15</f>
        <v>630187.75250000029</v>
      </c>
      <c r="AA16" s="12">
        <f>AA14</f>
        <v>8328.4724999999999</v>
      </c>
      <c r="AB16" s="49">
        <f>Z16+AA16</f>
        <v>638516.22500000033</v>
      </c>
      <c r="AC16" s="44"/>
      <c r="AD16" s="47"/>
      <c r="AE16" s="50"/>
      <c r="AF16" s="50"/>
      <c r="AG16" s="50"/>
    </row>
    <row r="17" ht="14.25">
      <c r="A17" s="40">
        <v>45876</v>
      </c>
      <c r="B17" s="41">
        <f>D16</f>
        <v>593904.7999999997</v>
      </c>
      <c r="C17" s="42">
        <v>7746.5799999999999</v>
      </c>
      <c r="D17" s="41">
        <f>B17+C17</f>
        <v>601651.37999999966</v>
      </c>
      <c r="E17" s="36"/>
      <c r="F17" s="36"/>
      <c r="G17" s="40">
        <v>45907</v>
      </c>
      <c r="H17" s="41">
        <f>J16</f>
        <v>598294.09999999963</v>
      </c>
      <c r="I17" s="43">
        <f>I11</f>
        <v>7803.8299999999999</v>
      </c>
      <c r="J17" s="41">
        <f>H17+I17</f>
        <v>606097.92999999959</v>
      </c>
      <c r="K17" s="36"/>
      <c r="L17" s="36"/>
      <c r="M17" s="40">
        <v>45938</v>
      </c>
      <c r="N17" s="49">
        <f>P16</f>
        <v>608938.35149999976</v>
      </c>
      <c r="O17" s="9">
        <f>O14</f>
        <v>7942.6741500000007</v>
      </c>
      <c r="P17" s="49">
        <f>N17+O17</f>
        <v>616881.02564999973</v>
      </c>
      <c r="Q17" s="1"/>
      <c r="R17" s="1"/>
      <c r="S17" s="7"/>
      <c r="T17" s="40">
        <v>45968</v>
      </c>
      <c r="U17" s="49">
        <f>W16</f>
        <v>617857.00399999972</v>
      </c>
      <c r="V17" s="20">
        <f>V14</f>
        <v>8059.0043999999998</v>
      </c>
      <c r="W17" s="49">
        <f>U17+V17</f>
        <v>625916.0083999997</v>
      </c>
      <c r="X17" s="36"/>
      <c r="Y17" s="40">
        <v>45999</v>
      </c>
      <c r="Z17" s="49">
        <f>AB16</f>
        <v>638516.22500000033</v>
      </c>
      <c r="AA17" s="12">
        <f>AA14</f>
        <v>8328.4724999999999</v>
      </c>
      <c r="AB17" s="49">
        <f>Z17+AA17</f>
        <v>646844.69750000036</v>
      </c>
      <c r="AC17" s="44"/>
      <c r="AD17" s="45"/>
      <c r="AE17" s="50"/>
      <c r="AF17" s="50"/>
      <c r="AG17" s="50"/>
    </row>
    <row r="18" ht="14.25">
      <c r="A18" s="40">
        <v>45877</v>
      </c>
      <c r="B18" s="41">
        <f>D17</f>
        <v>601651.37999999966</v>
      </c>
      <c r="C18" s="42">
        <v>7746.5799999999999</v>
      </c>
      <c r="D18" s="41">
        <f>B18+C18</f>
        <v>609397.95999999961</v>
      </c>
      <c r="E18" s="36"/>
      <c r="F18" s="36"/>
      <c r="G18" s="40">
        <v>45908</v>
      </c>
      <c r="H18" s="41">
        <f>J17</f>
        <v>606097.92999999959</v>
      </c>
      <c r="I18" s="43">
        <f>I12</f>
        <v>7803.8299999999999</v>
      </c>
      <c r="J18" s="41">
        <f>H18+I18</f>
        <v>613901.75999999954</v>
      </c>
      <c r="K18" s="36"/>
      <c r="L18" s="36"/>
      <c r="M18" s="40">
        <v>45939</v>
      </c>
      <c r="N18" s="49">
        <f>P17</f>
        <v>616881.02564999973</v>
      </c>
      <c r="O18" s="9">
        <f>O16</f>
        <v>7942.6741500000007</v>
      </c>
      <c r="P18" s="49">
        <f>N18+O18</f>
        <v>624823.69979999971</v>
      </c>
      <c r="Q18" s="1"/>
      <c r="R18" s="1"/>
      <c r="S18" s="7"/>
      <c r="T18" s="40">
        <v>45969</v>
      </c>
      <c r="U18" s="49">
        <f>W17</f>
        <v>625916.0083999997</v>
      </c>
      <c r="V18" s="20">
        <f>V16</f>
        <v>8059.0043999999998</v>
      </c>
      <c r="W18" s="49">
        <f>U18+V18</f>
        <v>633975.01279999968</v>
      </c>
      <c r="X18" s="36"/>
      <c r="Y18" s="40">
        <v>46000</v>
      </c>
      <c r="Z18" s="49">
        <f>AB17</f>
        <v>646844.69750000036</v>
      </c>
      <c r="AA18" s="12">
        <f>AA16</f>
        <v>8328.4724999999999</v>
      </c>
      <c r="AB18" s="49">
        <f>Z18+AA18</f>
        <v>655173.17000000039</v>
      </c>
      <c r="AC18" s="44"/>
      <c r="AD18" s="45"/>
      <c r="AE18" s="50"/>
      <c r="AF18" s="50"/>
      <c r="AG18" s="50"/>
    </row>
    <row r="19" ht="14.25">
      <c r="A19" s="40">
        <v>45878</v>
      </c>
      <c r="B19" s="41">
        <f>D18</f>
        <v>609397.95999999961</v>
      </c>
      <c r="C19" s="42">
        <v>7746.5799999999999</v>
      </c>
      <c r="D19" s="41">
        <f>B19+C19</f>
        <v>617144.53999999957</v>
      </c>
      <c r="E19" s="36"/>
      <c r="F19" s="36"/>
      <c r="G19" s="40">
        <v>45909</v>
      </c>
      <c r="H19" s="41">
        <f>J18</f>
        <v>613901.75999999954</v>
      </c>
      <c r="I19" s="43">
        <f>I15</f>
        <v>7803.8299999999999</v>
      </c>
      <c r="J19" s="41">
        <f>H19+I19</f>
        <v>621705.5899999995</v>
      </c>
      <c r="K19" s="36"/>
      <c r="L19" s="36"/>
      <c r="M19" s="40">
        <v>45940</v>
      </c>
      <c r="N19" s="41">
        <f>P18</f>
        <v>624823.69979999971</v>
      </c>
      <c r="O19" s="9">
        <f>O16</f>
        <v>7942.6741500000007</v>
      </c>
      <c r="P19" s="49">
        <f>N19+O19</f>
        <v>632766.37394999969</v>
      </c>
      <c r="Q19" s="1"/>
      <c r="R19" s="1"/>
      <c r="S19" s="7"/>
      <c r="T19" s="40">
        <v>45970</v>
      </c>
      <c r="U19" s="41">
        <f>W18</f>
        <v>633975.01279999968</v>
      </c>
      <c r="V19" s="20">
        <f>V16</f>
        <v>8059.0043999999998</v>
      </c>
      <c r="W19" s="49">
        <f>U19+V19</f>
        <v>642034.01719999965</v>
      </c>
      <c r="X19" s="36"/>
      <c r="Y19" s="40">
        <v>46001</v>
      </c>
      <c r="Z19" s="41">
        <f>AB18</f>
        <v>655173.17000000039</v>
      </c>
      <c r="AA19" s="12">
        <f>AA16</f>
        <v>8328.4724999999999</v>
      </c>
      <c r="AB19" s="49">
        <f>Z19+AA19</f>
        <v>663501.64250000042</v>
      </c>
      <c r="AC19" s="44"/>
      <c r="AD19" s="47"/>
      <c r="AE19" s="50"/>
      <c r="AF19" s="50"/>
      <c r="AG19" s="50"/>
    </row>
    <row r="20" ht="14.25">
      <c r="A20" s="40">
        <v>45879</v>
      </c>
      <c r="B20" s="41">
        <f>D19</f>
        <v>617144.53999999957</v>
      </c>
      <c r="C20" s="42">
        <v>7746.5799999999999</v>
      </c>
      <c r="D20" s="41">
        <f>B20+C20</f>
        <v>624891.11999999953</v>
      </c>
      <c r="E20" s="36"/>
      <c r="F20" s="36"/>
      <c r="G20" s="40">
        <v>45910</v>
      </c>
      <c r="H20" s="41">
        <f>J19</f>
        <v>621705.5899999995</v>
      </c>
      <c r="I20" s="43">
        <f>I15</f>
        <v>7803.8299999999999</v>
      </c>
      <c r="J20" s="41">
        <f>H20+I20</f>
        <v>629509.41999999946</v>
      </c>
      <c r="K20" s="36"/>
      <c r="L20" s="36"/>
      <c r="M20" s="40">
        <v>45941</v>
      </c>
      <c r="N20" s="41">
        <f>P19</f>
        <v>632766.37394999969</v>
      </c>
      <c r="O20" s="9">
        <f>O18</f>
        <v>7942.6741500000007</v>
      </c>
      <c r="P20" s="49">
        <f>N20+O20</f>
        <v>640709.04809999967</v>
      </c>
      <c r="Q20" s="1"/>
      <c r="R20" s="1"/>
      <c r="S20" s="7"/>
      <c r="T20" s="40">
        <v>45971</v>
      </c>
      <c r="U20" s="41">
        <f>W19</f>
        <v>642034.01719999965</v>
      </c>
      <c r="V20" s="20">
        <f>V18</f>
        <v>8059.0043999999998</v>
      </c>
      <c r="W20" s="49">
        <f>U20+V20</f>
        <v>650093.02159999963</v>
      </c>
      <c r="X20" s="36"/>
      <c r="Y20" s="40">
        <v>46002</v>
      </c>
      <c r="Z20" s="41">
        <f>AB19</f>
        <v>663501.64250000042</v>
      </c>
      <c r="AA20" s="12">
        <f>AA18</f>
        <v>8328.4724999999999</v>
      </c>
      <c r="AB20" s="49">
        <f>Z20+AA20</f>
        <v>671830.11500000046</v>
      </c>
      <c r="AC20" s="44"/>
      <c r="AD20" s="45"/>
      <c r="AE20" s="50"/>
      <c r="AF20" s="50"/>
      <c r="AG20" s="50"/>
    </row>
    <row r="21" ht="14.25">
      <c r="A21" s="40">
        <v>45880</v>
      </c>
      <c r="B21" s="41">
        <f>D20</f>
        <v>624891.11999999953</v>
      </c>
      <c r="C21" s="42">
        <v>7746.5799999999999</v>
      </c>
      <c r="D21" s="41">
        <f>B21+C21</f>
        <v>632637.69999999949</v>
      </c>
      <c r="E21" s="36"/>
      <c r="F21" s="36"/>
      <c r="G21" s="40">
        <v>45911</v>
      </c>
      <c r="H21" s="41">
        <f>J20</f>
        <v>629509.41999999946</v>
      </c>
      <c r="I21" s="43">
        <f>I15</f>
        <v>7803.8299999999999</v>
      </c>
      <c r="J21" s="41">
        <f>H21+I21</f>
        <v>637313.24999999942</v>
      </c>
      <c r="K21" s="36"/>
      <c r="L21" s="36"/>
      <c r="M21" s="40">
        <v>45942</v>
      </c>
      <c r="N21" s="49">
        <f>P20</f>
        <v>640709.04809999967</v>
      </c>
      <c r="O21" s="9">
        <f>O18</f>
        <v>7942.6741500000007</v>
      </c>
      <c r="P21" s="49">
        <f>N21+O21</f>
        <v>648651.72224999964</v>
      </c>
      <c r="Q21" s="1"/>
      <c r="R21" s="1"/>
      <c r="S21" s="7"/>
      <c r="T21" s="40">
        <v>45972</v>
      </c>
      <c r="U21" s="49">
        <f>W20</f>
        <v>650093.02159999963</v>
      </c>
      <c r="V21" s="20">
        <f>V18</f>
        <v>8059.0043999999998</v>
      </c>
      <c r="W21" s="49">
        <f>U21+V21</f>
        <v>658152.02599999961</v>
      </c>
      <c r="X21" s="36"/>
      <c r="Y21" s="40">
        <v>46003</v>
      </c>
      <c r="Z21" s="49">
        <f>AB20</f>
        <v>671830.11500000046</v>
      </c>
      <c r="AA21" s="12">
        <f>AA18</f>
        <v>8328.4724999999999</v>
      </c>
      <c r="AB21" s="49">
        <f>Z21+AA21</f>
        <v>680158.58750000049</v>
      </c>
      <c r="AC21" s="44"/>
      <c r="AD21" s="47"/>
      <c r="AE21" s="50"/>
      <c r="AF21" s="50"/>
      <c r="AG21" s="50"/>
    </row>
    <row r="22" ht="14.25">
      <c r="A22" s="40">
        <v>45881</v>
      </c>
      <c r="B22" s="41">
        <f>D21</f>
        <v>632637.69999999949</v>
      </c>
      <c r="C22" s="42">
        <v>7746.5799999999999</v>
      </c>
      <c r="D22" s="41">
        <f>B22+C22</f>
        <v>640384.27999999945</v>
      </c>
      <c r="E22" s="52"/>
      <c r="F22" s="52"/>
      <c r="G22" s="53">
        <v>45912</v>
      </c>
      <c r="H22" s="54">
        <f>J21</f>
        <v>637313.24999999942</v>
      </c>
      <c r="I22" s="43">
        <f>I16</f>
        <v>7803.8299999999999</v>
      </c>
      <c r="J22" s="54">
        <f>H22+I22</f>
        <v>645117.07999999938</v>
      </c>
      <c r="K22" s="55"/>
      <c r="L22" s="55"/>
      <c r="M22" s="51">
        <v>45943</v>
      </c>
      <c r="N22" s="49">
        <f>P21</f>
        <v>648651.72224999964</v>
      </c>
      <c r="O22" s="9">
        <f>O20</f>
        <v>7942.6741500000007</v>
      </c>
      <c r="P22" s="49">
        <f>N22+O22</f>
        <v>656594.39639999962</v>
      </c>
      <c r="Q22" s="1"/>
      <c r="R22" s="1"/>
      <c r="S22" s="7"/>
      <c r="T22" s="40">
        <v>45973</v>
      </c>
      <c r="U22" s="49">
        <f>W21</f>
        <v>658152.02599999961</v>
      </c>
      <c r="V22" s="20">
        <f>V20</f>
        <v>8059.0043999999998</v>
      </c>
      <c r="W22" s="49">
        <f>U22+V22</f>
        <v>666211.03039999958</v>
      </c>
      <c r="X22" s="36"/>
      <c r="Y22" s="40">
        <v>46004</v>
      </c>
      <c r="Z22" s="49">
        <f>AB21</f>
        <v>680158.58750000049</v>
      </c>
      <c r="AA22" s="12">
        <f>AA20</f>
        <v>8328.4724999999999</v>
      </c>
      <c r="AB22" s="49">
        <f>Z22+AA22</f>
        <v>688487.06000000052</v>
      </c>
      <c r="AC22" s="44"/>
      <c r="AD22" s="45"/>
      <c r="AE22" s="50"/>
      <c r="AF22" s="50"/>
      <c r="AG22" s="50"/>
    </row>
    <row r="23" ht="14.25">
      <c r="A23" s="40">
        <v>45882</v>
      </c>
      <c r="B23" s="41">
        <f>D22</f>
        <v>640384.27999999945</v>
      </c>
      <c r="C23" s="42">
        <v>7746.5799999999999</v>
      </c>
      <c r="D23" s="41">
        <f>B23+C23</f>
        <v>648130.8599999994</v>
      </c>
      <c r="E23" s="56"/>
      <c r="F23" s="56"/>
      <c r="G23" s="40">
        <v>45913</v>
      </c>
      <c r="H23" s="41">
        <f>J22</f>
        <v>645117.07999999938</v>
      </c>
      <c r="I23" s="4">
        <f>I19</f>
        <v>7803.8299999999999</v>
      </c>
      <c r="J23" s="41">
        <f>H23+I23</f>
        <v>652920.90999999933</v>
      </c>
      <c r="K23" s="55"/>
      <c r="L23" s="55"/>
      <c r="M23" s="51">
        <v>45944</v>
      </c>
      <c r="N23" s="49">
        <f>P22</f>
        <v>656594.39639999962</v>
      </c>
      <c r="O23" s="9">
        <f>O20</f>
        <v>7942.6741500000007</v>
      </c>
      <c r="P23" s="49">
        <f>N23+O23</f>
        <v>664537.0705499996</v>
      </c>
      <c r="Q23" s="1"/>
      <c r="R23" s="57"/>
      <c r="S23" s="7"/>
      <c r="T23" s="40">
        <v>45974</v>
      </c>
      <c r="U23" s="49">
        <f>W22</f>
        <v>666211.03039999958</v>
      </c>
      <c r="V23" s="20">
        <f>V20</f>
        <v>8059.0043999999998</v>
      </c>
      <c r="W23" s="49">
        <f>U23+V23</f>
        <v>674270.03479999956</v>
      </c>
      <c r="X23" s="36"/>
      <c r="Y23" s="40">
        <v>46005</v>
      </c>
      <c r="Z23" s="49">
        <f>AB22</f>
        <v>688487.06000000052</v>
      </c>
      <c r="AA23" s="12">
        <f>AA20</f>
        <v>8328.4724999999999</v>
      </c>
      <c r="AB23" s="49">
        <f>Z23+AA23</f>
        <v>696815.53250000055</v>
      </c>
      <c r="AC23" s="44"/>
      <c r="AD23" s="47"/>
      <c r="AE23" s="50"/>
      <c r="AF23" s="50"/>
      <c r="AG23" s="50"/>
    </row>
    <row r="24" ht="14.25">
      <c r="A24" s="40">
        <v>45883</v>
      </c>
      <c r="B24" s="41">
        <f>D23</f>
        <v>648130.8599999994</v>
      </c>
      <c r="C24" s="42">
        <v>7746.5799999999999</v>
      </c>
      <c r="D24" s="41">
        <f>B24+C24</f>
        <v>655877.43999999936</v>
      </c>
      <c r="E24" s="36"/>
      <c r="F24" s="36"/>
      <c r="G24" s="40">
        <v>45914</v>
      </c>
      <c r="H24" s="41">
        <f>J23</f>
        <v>652920.90999999933</v>
      </c>
      <c r="I24" s="4">
        <f>I19</f>
        <v>7803.8299999999999</v>
      </c>
      <c r="J24" s="41">
        <f>H24+I24</f>
        <v>660724.73999999929</v>
      </c>
      <c r="K24" s="36"/>
      <c r="L24" s="36"/>
      <c r="M24" s="40">
        <v>45945</v>
      </c>
      <c r="N24" s="49">
        <f>P23</f>
        <v>664537.0705499996</v>
      </c>
      <c r="O24" s="20">
        <f>O22</f>
        <v>7942.6741500000007</v>
      </c>
      <c r="P24" s="49">
        <f>N24+O24</f>
        <v>672479.74469999957</v>
      </c>
      <c r="Q24" s="1"/>
      <c r="R24" s="1"/>
      <c r="S24" s="7"/>
      <c r="T24" s="40">
        <v>45975</v>
      </c>
      <c r="U24" s="49">
        <f>W23</f>
        <v>674270.03479999956</v>
      </c>
      <c r="V24" s="20">
        <f>V22</f>
        <v>8059.0043999999998</v>
      </c>
      <c r="W24" s="49">
        <f>U24+V24</f>
        <v>682329.03919999953</v>
      </c>
      <c r="X24" s="36"/>
      <c r="Y24" s="40">
        <v>46006</v>
      </c>
      <c r="Z24" s="49">
        <f>AB23</f>
        <v>696815.53250000055</v>
      </c>
      <c r="AA24" s="12">
        <f>AA22</f>
        <v>8328.4724999999999</v>
      </c>
      <c r="AB24" s="49">
        <f>Z24+AA24</f>
        <v>705144.00500000059</v>
      </c>
      <c r="AC24" s="44"/>
      <c r="AD24" s="45"/>
      <c r="AE24" s="50"/>
      <c r="AF24" s="50"/>
      <c r="AG24" s="50"/>
    </row>
    <row r="25" ht="14.25">
      <c r="A25" s="40">
        <v>45884</v>
      </c>
      <c r="B25" s="41">
        <f>D24</f>
        <v>655877.43999999936</v>
      </c>
      <c r="C25" s="42">
        <v>7746.5799999999999</v>
      </c>
      <c r="D25" s="41">
        <f>B25+C25</f>
        <v>663624.01999999932</v>
      </c>
      <c r="E25" s="36"/>
      <c r="F25" s="36"/>
      <c r="G25" s="40">
        <v>45915</v>
      </c>
      <c r="H25" s="41">
        <f>J24</f>
        <v>660724.73999999929</v>
      </c>
      <c r="I25" s="4">
        <f>I19</f>
        <v>7803.8299999999999</v>
      </c>
      <c r="J25" s="41">
        <f>H25+I25</f>
        <v>668528.56999999925</v>
      </c>
      <c r="K25" s="36"/>
      <c r="L25" s="36"/>
      <c r="M25" s="40">
        <v>45946</v>
      </c>
      <c r="N25" s="41">
        <f>P24</f>
        <v>672479.74469999957</v>
      </c>
      <c r="O25" s="20">
        <f>O22</f>
        <v>7942.6741500000007</v>
      </c>
      <c r="P25" s="49">
        <f>N25+O25</f>
        <v>680422.41884999955</v>
      </c>
      <c r="Q25" s="1"/>
      <c r="R25" s="1"/>
      <c r="S25" s="7"/>
      <c r="T25" s="40">
        <v>45976</v>
      </c>
      <c r="U25" s="41">
        <f>W24</f>
        <v>682329.03919999953</v>
      </c>
      <c r="V25" s="12">
        <f>V22</f>
        <v>8059.0043999999998</v>
      </c>
      <c r="W25" s="49">
        <f>U25+V25</f>
        <v>690388.04359999951</v>
      </c>
      <c r="X25" s="36"/>
      <c r="Y25" s="40">
        <v>46007</v>
      </c>
      <c r="Z25" s="41">
        <f>AB24</f>
        <v>705144.00500000059</v>
      </c>
      <c r="AA25" s="12">
        <f>AA22</f>
        <v>8328.4724999999999</v>
      </c>
      <c r="AB25" s="49">
        <f>Z25+AA25</f>
        <v>713472.47750000062</v>
      </c>
      <c r="AC25" s="44"/>
      <c r="AD25" s="47"/>
      <c r="AE25" s="50"/>
      <c r="AF25" s="50"/>
      <c r="AG25" s="50"/>
    </row>
    <row r="26" ht="14.25">
      <c r="A26" s="40">
        <v>45885</v>
      </c>
      <c r="B26" s="41">
        <f>D25</f>
        <v>663624.01999999932</v>
      </c>
      <c r="C26" s="42">
        <v>7746.5799999999999</v>
      </c>
      <c r="D26" s="41">
        <f>B26+C26</f>
        <v>671370.59999999928</v>
      </c>
      <c r="E26" s="36"/>
      <c r="F26" s="36"/>
      <c r="G26" s="40">
        <v>45916</v>
      </c>
      <c r="H26" s="41">
        <f>J25</f>
        <v>668528.56999999925</v>
      </c>
      <c r="I26" s="4">
        <f>I20</f>
        <v>7803.8299999999999</v>
      </c>
      <c r="J26" s="41">
        <f>H26+I26</f>
        <v>676332.39999999921</v>
      </c>
      <c r="K26" s="36"/>
      <c r="L26" s="36"/>
      <c r="M26" s="40">
        <v>45947</v>
      </c>
      <c r="N26" s="41">
        <f>P25</f>
        <v>680422.41884999955</v>
      </c>
      <c r="O26" s="20">
        <f>O24</f>
        <v>7942.6741500000007</v>
      </c>
      <c r="P26" s="49">
        <f>N26+O26</f>
        <v>688365.09299999953</v>
      </c>
      <c r="Q26" s="1"/>
      <c r="R26" s="1"/>
      <c r="S26" s="7"/>
      <c r="T26" s="40">
        <v>45977</v>
      </c>
      <c r="U26" s="41">
        <f>W25</f>
        <v>690388.04359999951</v>
      </c>
      <c r="V26" s="12">
        <f>V24</f>
        <v>8059.0043999999998</v>
      </c>
      <c r="W26" s="49">
        <f>U26+V26</f>
        <v>698447.04799999949</v>
      </c>
      <c r="X26" s="36"/>
      <c r="Y26" s="40">
        <v>46008</v>
      </c>
      <c r="Z26" s="41">
        <f>AB25</f>
        <v>713472.47750000062</v>
      </c>
      <c r="AA26" s="12">
        <f>AA24</f>
        <v>8328.4724999999999</v>
      </c>
      <c r="AB26" s="49">
        <f>Z26+AA26</f>
        <v>721800.95000000065</v>
      </c>
      <c r="AC26" s="44"/>
      <c r="AD26" s="45"/>
      <c r="AE26" s="50"/>
      <c r="AF26" s="50"/>
      <c r="AG26" s="50"/>
    </row>
    <row r="27" ht="14.25">
      <c r="A27" s="40">
        <v>45886</v>
      </c>
      <c r="B27" s="41">
        <f>D26</f>
        <v>671370.59999999928</v>
      </c>
      <c r="C27" s="42">
        <v>7746.5799999999999</v>
      </c>
      <c r="D27" s="41">
        <f>B27+C27</f>
        <v>679117.17999999924</v>
      </c>
      <c r="E27" s="36"/>
      <c r="F27" s="36"/>
      <c r="G27" s="40">
        <v>45917</v>
      </c>
      <c r="H27" s="41">
        <f>J26</f>
        <v>676332.39999999921</v>
      </c>
      <c r="I27" s="4">
        <f>I23</f>
        <v>7803.8299999999999</v>
      </c>
      <c r="J27" s="41">
        <f>H27+I27</f>
        <v>684136.22999999917</v>
      </c>
      <c r="K27" s="36"/>
      <c r="L27" s="36"/>
      <c r="M27" s="40">
        <v>45948</v>
      </c>
      <c r="N27" s="49">
        <f>P26</f>
        <v>688365.09299999953</v>
      </c>
      <c r="O27" s="20">
        <f>O24</f>
        <v>7942.6741500000007</v>
      </c>
      <c r="P27" s="49">
        <f>N27+O27</f>
        <v>696307.7671499995</v>
      </c>
      <c r="Q27" s="1"/>
      <c r="R27" s="1"/>
      <c r="S27" s="7"/>
      <c r="T27" s="40">
        <v>45978</v>
      </c>
      <c r="U27" s="49">
        <f>W26</f>
        <v>698447.04799999949</v>
      </c>
      <c r="V27" s="12">
        <f>V24</f>
        <v>8059.0043999999998</v>
      </c>
      <c r="W27" s="49">
        <f>U27+V27</f>
        <v>706506.05239999946</v>
      </c>
      <c r="X27" s="36"/>
      <c r="Y27" s="40">
        <v>46009</v>
      </c>
      <c r="Z27" s="49">
        <f>AB26</f>
        <v>721800.95000000065</v>
      </c>
      <c r="AA27" s="12">
        <f>AA24</f>
        <v>8328.4724999999999</v>
      </c>
      <c r="AB27" s="49">
        <f>Z27+AA27</f>
        <v>730129.42250000068</v>
      </c>
      <c r="AC27" s="44"/>
      <c r="AD27" s="47"/>
      <c r="AE27" s="50"/>
      <c r="AF27" s="50"/>
      <c r="AG27" s="50"/>
    </row>
    <row r="28" ht="14.25">
      <c r="A28" s="40">
        <v>45887</v>
      </c>
      <c r="B28" s="41">
        <f>D27</f>
        <v>679117.17999999924</v>
      </c>
      <c r="C28" s="42">
        <v>7746.5799999999999</v>
      </c>
      <c r="D28" s="41">
        <f>B28+C28</f>
        <v>686863.75999999919</v>
      </c>
      <c r="E28" s="36"/>
      <c r="F28" s="36"/>
      <c r="G28" s="40">
        <v>45918</v>
      </c>
      <c r="H28" s="41">
        <f>J27</f>
        <v>684136.22999999917</v>
      </c>
      <c r="I28" s="4">
        <f>I23</f>
        <v>7803.8299999999999</v>
      </c>
      <c r="J28" s="41">
        <f>H28+I28</f>
        <v>691940.05999999912</v>
      </c>
      <c r="K28" s="36"/>
      <c r="L28" s="36"/>
      <c r="M28" s="40">
        <v>45949</v>
      </c>
      <c r="N28" s="49">
        <f>P27</f>
        <v>696307.7671499995</v>
      </c>
      <c r="O28" s="20">
        <f>O26</f>
        <v>7942.6741500000007</v>
      </c>
      <c r="P28" s="49">
        <f>N28+O28</f>
        <v>704250.44129999948</v>
      </c>
      <c r="Q28" s="1"/>
      <c r="R28" s="1"/>
      <c r="S28" s="7"/>
      <c r="T28" s="40">
        <v>45979</v>
      </c>
      <c r="U28" s="49">
        <f>W27</f>
        <v>706506.05239999946</v>
      </c>
      <c r="V28" s="12">
        <f>V26</f>
        <v>8059.0043999999998</v>
      </c>
      <c r="W28" s="49">
        <f>U28+V28</f>
        <v>714565.05679999944</v>
      </c>
      <c r="X28" s="36"/>
      <c r="Y28" s="40">
        <v>46010</v>
      </c>
      <c r="Z28" s="49">
        <f>AB27</f>
        <v>730129.42250000068</v>
      </c>
      <c r="AA28" s="12">
        <f>AA26</f>
        <v>8328.4724999999999</v>
      </c>
      <c r="AB28" s="49">
        <f>Z28+AA28</f>
        <v>738457.89500000072</v>
      </c>
      <c r="AC28" s="44"/>
      <c r="AD28" s="45"/>
      <c r="AE28" s="50"/>
      <c r="AF28" s="50"/>
      <c r="AG28" s="50"/>
    </row>
    <row r="29" ht="14.25">
      <c r="A29" s="40">
        <v>45888</v>
      </c>
      <c r="B29" s="41">
        <f>D28</f>
        <v>686863.75999999919</v>
      </c>
      <c r="C29" s="42">
        <v>7746.5799999999999</v>
      </c>
      <c r="D29" s="41">
        <f>B29+C29</f>
        <v>694610.33999999915</v>
      </c>
      <c r="E29" s="36"/>
      <c r="F29" s="36"/>
      <c r="G29" s="40">
        <v>45919</v>
      </c>
      <c r="H29" s="41">
        <f>J28</f>
        <v>691940.05999999912</v>
      </c>
      <c r="I29" s="4">
        <f>I23</f>
        <v>7803.8299999999999</v>
      </c>
      <c r="J29" s="41">
        <f>H29+I29</f>
        <v>699743.88999999908</v>
      </c>
      <c r="K29" s="36"/>
      <c r="L29" s="36"/>
      <c r="M29" s="40">
        <v>45950</v>
      </c>
      <c r="N29" s="49">
        <f>P28</f>
        <v>704250.44129999948</v>
      </c>
      <c r="O29" s="20">
        <f>O26</f>
        <v>7942.6741500000007</v>
      </c>
      <c r="P29" s="49">
        <f>N29+O29</f>
        <v>712193.11544999946</v>
      </c>
      <c r="Q29" s="1"/>
      <c r="R29" s="1"/>
      <c r="S29" s="7"/>
      <c r="T29" s="40">
        <v>45980</v>
      </c>
      <c r="U29" s="49">
        <f>W28</f>
        <v>714565.05679999944</v>
      </c>
      <c r="V29" s="12">
        <f>V26</f>
        <v>8059.0043999999998</v>
      </c>
      <c r="W29" s="49">
        <f>U29+V29</f>
        <v>722624.06119999941</v>
      </c>
      <c r="X29" s="36"/>
      <c r="Y29" s="40">
        <v>46011</v>
      </c>
      <c r="Z29" s="49">
        <f>AB28</f>
        <v>738457.89500000072</v>
      </c>
      <c r="AA29" s="12">
        <f>AA26</f>
        <v>8328.4724999999999</v>
      </c>
      <c r="AB29" s="49">
        <f>Z29+AA29</f>
        <v>746786.36750000075</v>
      </c>
      <c r="AC29" s="44"/>
      <c r="AD29" s="45"/>
      <c r="AE29" s="50"/>
      <c r="AF29" s="50"/>
      <c r="AG29" s="50"/>
    </row>
    <row r="30" ht="14.25">
      <c r="A30" s="40">
        <v>45889</v>
      </c>
      <c r="B30" s="41">
        <f>D29</f>
        <v>694610.33999999915</v>
      </c>
      <c r="C30" s="42">
        <v>7746.5799999999999</v>
      </c>
      <c r="D30" s="41">
        <f>B30+C30</f>
        <v>702356.91999999911</v>
      </c>
      <c r="E30" s="36"/>
      <c r="F30" s="36"/>
      <c r="G30" s="40">
        <v>45920</v>
      </c>
      <c r="H30" s="41">
        <f>J29</f>
        <v>699743.88999999908</v>
      </c>
      <c r="I30" s="4">
        <f>I24</f>
        <v>7803.8299999999999</v>
      </c>
      <c r="J30" s="41">
        <f>H30+I30</f>
        <v>707547.71999999904</v>
      </c>
      <c r="K30" s="36"/>
      <c r="L30" s="36"/>
      <c r="M30" s="40">
        <v>45951</v>
      </c>
      <c r="N30" s="49">
        <f>P29</f>
        <v>712193.11544999946</v>
      </c>
      <c r="O30" s="20">
        <f>O28</f>
        <v>7942.6741500000007</v>
      </c>
      <c r="P30" s="49">
        <f>N30+O30</f>
        <v>720135.78959999944</v>
      </c>
      <c r="Q30" s="1"/>
      <c r="R30" s="1"/>
      <c r="S30" s="7"/>
      <c r="T30" s="40">
        <v>45981</v>
      </c>
      <c r="U30" s="49">
        <f>W29</f>
        <v>722624.06119999941</v>
      </c>
      <c r="V30" s="12">
        <f>V28</f>
        <v>8059.0043999999998</v>
      </c>
      <c r="W30" s="49">
        <f>U30+V30</f>
        <v>730683.06559999939</v>
      </c>
      <c r="X30" s="36"/>
      <c r="Y30" s="40">
        <v>46012</v>
      </c>
      <c r="Z30" s="49">
        <f>AB29</f>
        <v>746786.36750000075</v>
      </c>
      <c r="AA30" s="12">
        <f>AA28</f>
        <v>8328.4724999999999</v>
      </c>
      <c r="AB30" s="49">
        <f>Z30+AA30</f>
        <v>755114.84000000078</v>
      </c>
      <c r="AC30" s="44"/>
      <c r="AD30" s="47"/>
      <c r="AE30" s="50"/>
      <c r="AF30" s="50"/>
      <c r="AG30" s="50"/>
    </row>
    <row r="31" ht="14.25">
      <c r="A31" s="40">
        <v>45890</v>
      </c>
      <c r="B31" s="41">
        <f>D30</f>
        <v>702356.91999999911</v>
      </c>
      <c r="C31" s="42">
        <v>7746.5799999999999</v>
      </c>
      <c r="D31" s="41">
        <f>B31+C31</f>
        <v>710103.49999999907</v>
      </c>
      <c r="E31" s="36"/>
      <c r="F31" s="36"/>
      <c r="G31" s="40">
        <v>45921</v>
      </c>
      <c r="H31" s="41">
        <f>J30</f>
        <v>707547.71999999904</v>
      </c>
      <c r="I31" s="4">
        <f>I27</f>
        <v>7803.8299999999999</v>
      </c>
      <c r="J31" s="41">
        <f>H31+I31</f>
        <v>715351.549999999</v>
      </c>
      <c r="K31" s="36"/>
      <c r="L31" s="36"/>
      <c r="M31" s="40">
        <v>45952</v>
      </c>
      <c r="N31" s="41">
        <f>P30</f>
        <v>720135.78959999944</v>
      </c>
      <c r="O31" s="20">
        <f>O28</f>
        <v>7942.6741500000007</v>
      </c>
      <c r="P31" s="49">
        <f>N31+O31</f>
        <v>728078.46374999941</v>
      </c>
      <c r="Q31" s="1"/>
      <c r="R31" s="1"/>
      <c r="S31" s="7"/>
      <c r="T31" s="40">
        <v>45982</v>
      </c>
      <c r="U31" s="41">
        <f>W30</f>
        <v>730683.06559999939</v>
      </c>
      <c r="V31" s="12">
        <f>V28</f>
        <v>8059.0043999999998</v>
      </c>
      <c r="W31" s="49">
        <f>U31+V31</f>
        <v>738742.06999999937</v>
      </c>
      <c r="X31" s="36"/>
      <c r="Y31" s="40">
        <v>46013</v>
      </c>
      <c r="Z31" s="41">
        <f>AB30</f>
        <v>755114.84000000078</v>
      </c>
      <c r="AA31" s="12">
        <f>AA28</f>
        <v>8328.4724999999999</v>
      </c>
      <c r="AB31" s="49">
        <f>Z31+AA31</f>
        <v>763443.31250000081</v>
      </c>
      <c r="AC31" s="44"/>
      <c r="AD31" s="47"/>
      <c r="AE31" s="50"/>
      <c r="AF31" s="50"/>
      <c r="AG31" s="50"/>
    </row>
    <row r="32" ht="14.25">
      <c r="A32" s="40">
        <v>45891</v>
      </c>
      <c r="B32" s="41">
        <f>D31</f>
        <v>710103.49999999907</v>
      </c>
      <c r="C32" s="42">
        <v>7746.5799999999999</v>
      </c>
      <c r="D32" s="41">
        <f>B32+C32</f>
        <v>717850.07999999903</v>
      </c>
      <c r="E32" s="36"/>
      <c r="F32" s="36"/>
      <c r="G32" s="40">
        <v>45922</v>
      </c>
      <c r="H32" s="41">
        <f>J31</f>
        <v>715351.549999999</v>
      </c>
      <c r="I32" s="4">
        <f>I27</f>
        <v>7803.8299999999999</v>
      </c>
      <c r="J32" s="41">
        <f>H32+I32</f>
        <v>723155.37999999896</v>
      </c>
      <c r="K32" s="36"/>
      <c r="L32" s="36"/>
      <c r="M32" s="40">
        <v>45953</v>
      </c>
      <c r="N32" s="41">
        <f>P31</f>
        <v>728078.46374999941</v>
      </c>
      <c r="O32" s="20">
        <f>O30</f>
        <v>7942.6741500000007</v>
      </c>
      <c r="P32" s="49">
        <f>N32+O32</f>
        <v>736021.13789999939</v>
      </c>
      <c r="Q32" s="1"/>
      <c r="R32" s="1"/>
      <c r="S32" s="7"/>
      <c r="T32" s="40">
        <v>45983</v>
      </c>
      <c r="U32" s="41">
        <f>W31</f>
        <v>738742.06999999937</v>
      </c>
      <c r="V32" s="12">
        <f>V30</f>
        <v>8059.0043999999998</v>
      </c>
      <c r="W32" s="49">
        <f>U32+V32</f>
        <v>746801.07439999934</v>
      </c>
      <c r="X32" s="36"/>
      <c r="Y32" s="40">
        <v>46014</v>
      </c>
      <c r="Z32" s="41">
        <f>AB31</f>
        <v>763443.31250000081</v>
      </c>
      <c r="AA32" s="12">
        <f>AA30</f>
        <v>8328.4724999999999</v>
      </c>
      <c r="AB32" s="49">
        <f>Z32+AA32</f>
        <v>771771.78500000085</v>
      </c>
      <c r="AC32" s="58" t="s">
        <v>10</v>
      </c>
      <c r="AD32" s="1"/>
      <c r="AE32" s="1"/>
      <c r="AF32" s="1"/>
      <c r="AG32" s="1"/>
    </row>
    <row r="33" ht="14.25">
      <c r="A33" s="40">
        <v>45892</v>
      </c>
      <c r="B33" s="41">
        <f>D32</f>
        <v>717850.07999999903</v>
      </c>
      <c r="C33" s="42">
        <v>7746.5799999999999</v>
      </c>
      <c r="D33" s="41">
        <f>B33+C33</f>
        <v>725596.65999999898</v>
      </c>
      <c r="E33" s="36"/>
      <c r="F33" s="36"/>
      <c r="G33" s="40">
        <v>45923</v>
      </c>
      <c r="H33" s="41">
        <f>J32</f>
        <v>723155.37999999896</v>
      </c>
      <c r="I33" s="4">
        <f>I27</f>
        <v>7803.8299999999999</v>
      </c>
      <c r="J33" s="41">
        <f>H33+I33</f>
        <v>730959.20999999892</v>
      </c>
      <c r="K33" s="36"/>
      <c r="L33" s="36"/>
      <c r="M33" s="40">
        <v>45954</v>
      </c>
      <c r="N33" s="49">
        <f>P32</f>
        <v>736021.13789999939</v>
      </c>
      <c r="O33" s="20">
        <f>O30</f>
        <v>7942.6741500000007</v>
      </c>
      <c r="P33" s="49">
        <f>N33+O33</f>
        <v>743963.81204999937</v>
      </c>
      <c r="Q33" s="1"/>
      <c r="R33" s="1"/>
      <c r="S33" s="7"/>
      <c r="T33" s="40">
        <v>45984</v>
      </c>
      <c r="U33" s="49">
        <f>W32</f>
        <v>746801.07439999934</v>
      </c>
      <c r="V33" s="12">
        <f>V30</f>
        <v>8059.0043999999998</v>
      </c>
      <c r="W33" s="49">
        <f>U33+V33</f>
        <v>754860.07879999932</v>
      </c>
      <c r="X33" s="36"/>
      <c r="Y33" s="40">
        <v>46015</v>
      </c>
      <c r="Z33" s="49">
        <f>AB32</f>
        <v>771771.78500000085</v>
      </c>
      <c r="AA33" s="49">
        <f>AA30</f>
        <v>8328.4724999999999</v>
      </c>
      <c r="AB33" s="49">
        <f>Z33+AA33</f>
        <v>780100.25750000088</v>
      </c>
      <c r="AC33" s="1"/>
      <c r="AD33" s="1"/>
      <c r="AE33" s="1"/>
      <c r="AF33" s="1"/>
      <c r="AG33" s="1"/>
    </row>
    <row r="34" ht="14.25">
      <c r="A34" s="40">
        <v>45893</v>
      </c>
      <c r="B34" s="41">
        <f>D33</f>
        <v>725596.65999999898</v>
      </c>
      <c r="C34" s="42">
        <v>7746.5799999999999</v>
      </c>
      <c r="D34" s="41">
        <f>B34+C34</f>
        <v>733343.23999999894</v>
      </c>
      <c r="E34" s="36"/>
      <c r="F34" s="36"/>
      <c r="G34" s="59">
        <v>45924</v>
      </c>
      <c r="H34" s="60">
        <f>J33</f>
        <v>730959.20999999892</v>
      </c>
      <c r="I34" s="61">
        <f>I28</f>
        <v>7803.8299999999999</v>
      </c>
      <c r="J34" s="60">
        <f>H34+I34</f>
        <v>738763.03999999887</v>
      </c>
      <c r="K34" s="36"/>
      <c r="L34" s="36"/>
      <c r="M34" s="40">
        <v>45955</v>
      </c>
      <c r="N34" s="49">
        <f>P33</f>
        <v>743963.81204999937</v>
      </c>
      <c r="O34" s="20">
        <f>O32</f>
        <v>7942.6741500000007</v>
      </c>
      <c r="P34" s="49">
        <f>N34+O34</f>
        <v>751906.48619999934</v>
      </c>
      <c r="Q34" s="1"/>
      <c r="R34" s="1"/>
      <c r="S34" s="7"/>
      <c r="T34" s="40">
        <v>45985</v>
      </c>
      <c r="U34" s="49">
        <f>W33</f>
        <v>754860.07879999932</v>
      </c>
      <c r="V34" s="12">
        <f>V32</f>
        <v>8059.0043999999998</v>
      </c>
      <c r="W34" s="49">
        <f>U34+V34</f>
        <v>762919.0831999993</v>
      </c>
      <c r="X34" s="36"/>
      <c r="Y34" s="40">
        <v>46016</v>
      </c>
      <c r="Z34" s="49">
        <f>AB33</f>
        <v>780100.25750000088</v>
      </c>
      <c r="AA34" s="49">
        <f>AA32</f>
        <v>8328.4724999999999</v>
      </c>
      <c r="AB34" s="49">
        <f>Z34+AA34</f>
        <v>788428.73000000091</v>
      </c>
      <c r="AC34" s="1"/>
      <c r="AD34" s="1"/>
      <c r="AE34" s="1"/>
      <c r="AF34" s="1"/>
      <c r="AG34" s="1"/>
    </row>
    <row r="35" ht="14.25">
      <c r="A35" s="40">
        <v>45894</v>
      </c>
      <c r="B35" s="41">
        <f>D34</f>
        <v>733343.23999999894</v>
      </c>
      <c r="C35" s="42">
        <v>7746.5799999999999</v>
      </c>
      <c r="D35" s="41">
        <f>B35+C35</f>
        <v>741089.8199999989</v>
      </c>
      <c r="E35" s="36"/>
      <c r="F35" s="36"/>
      <c r="G35" s="62">
        <v>45925</v>
      </c>
      <c r="H35" s="54">
        <f>J34</f>
        <v>738763.03999999887</v>
      </c>
      <c r="I35" s="4">
        <f>I31</f>
        <v>7803.8299999999999</v>
      </c>
      <c r="J35" s="54">
        <f>H35+I35</f>
        <v>746566.86999999883</v>
      </c>
      <c r="K35" s="36"/>
      <c r="L35" s="36"/>
      <c r="M35" s="40">
        <v>45956</v>
      </c>
      <c r="N35" s="49">
        <f>P34</f>
        <v>751906.48619999934</v>
      </c>
      <c r="O35" s="20">
        <f>O32</f>
        <v>7942.6741500000007</v>
      </c>
      <c r="P35" s="49">
        <f>N35+O35</f>
        <v>759849.16034999932</v>
      </c>
      <c r="Q35" s="1"/>
      <c r="R35" s="1"/>
      <c r="S35" s="7"/>
      <c r="T35" s="40">
        <v>45986</v>
      </c>
      <c r="U35" s="49">
        <f>W34</f>
        <v>762919.0831999993</v>
      </c>
      <c r="V35" s="12">
        <f>V32</f>
        <v>8059.0043999999998</v>
      </c>
      <c r="W35" s="49">
        <f>U35+V35</f>
        <v>770978.08759999927</v>
      </c>
      <c r="X35" s="36"/>
      <c r="Y35" s="40">
        <v>46017</v>
      </c>
      <c r="Z35" s="49">
        <f>AB34</f>
        <v>788428.73000000091</v>
      </c>
      <c r="AA35" s="49">
        <f>AA32</f>
        <v>8328.4724999999999</v>
      </c>
      <c r="AB35" s="49">
        <f>Z35+AA35</f>
        <v>796757.20250000095</v>
      </c>
      <c r="AC35" s="1"/>
      <c r="AD35" s="1"/>
      <c r="AE35" s="1"/>
      <c r="AF35" s="1"/>
      <c r="AG35" s="1"/>
    </row>
    <row r="36" ht="14.25">
      <c r="A36" s="40">
        <v>45895</v>
      </c>
      <c r="B36" s="41">
        <f>D35</f>
        <v>741089.8199999989</v>
      </c>
      <c r="C36" s="42">
        <v>7746.5799999999999</v>
      </c>
      <c r="D36" s="41">
        <f>B36+C36</f>
        <v>748836.39999999886</v>
      </c>
      <c r="E36" s="36"/>
      <c r="F36" s="36"/>
      <c r="G36" s="40">
        <v>45926</v>
      </c>
      <c r="H36" s="41">
        <f>J35</f>
        <v>746566.86999999883</v>
      </c>
      <c r="I36" s="4">
        <f>I31</f>
        <v>7803.8299999999999</v>
      </c>
      <c r="J36" s="41">
        <f>H36+I36</f>
        <v>754370.69999999879</v>
      </c>
      <c r="K36" s="36"/>
      <c r="L36" s="36"/>
      <c r="M36" s="40">
        <v>45957</v>
      </c>
      <c r="N36" s="49">
        <f>P35</f>
        <v>759849.16034999932</v>
      </c>
      <c r="O36" s="20">
        <f>O34</f>
        <v>7942.6741500000007</v>
      </c>
      <c r="P36" s="49">
        <f>N36+O36</f>
        <v>767791.8344999993</v>
      </c>
      <c r="Q36" s="1"/>
      <c r="R36" s="1"/>
      <c r="S36" s="7"/>
      <c r="T36" s="40">
        <v>45987</v>
      </c>
      <c r="U36" s="49">
        <f>W35</f>
        <v>770978.08759999927</v>
      </c>
      <c r="V36" s="12">
        <f>V34</f>
        <v>8059.0043999999998</v>
      </c>
      <c r="W36" s="49">
        <f>U36+V36</f>
        <v>779037.09199999925</v>
      </c>
      <c r="X36" s="36"/>
      <c r="Y36" s="40">
        <v>46018</v>
      </c>
      <c r="Z36" s="49">
        <f>AB35</f>
        <v>796757.20250000095</v>
      </c>
      <c r="AA36" s="49">
        <f>AA34</f>
        <v>8328.4724999999999</v>
      </c>
      <c r="AB36" s="49">
        <f>Z36+AA36</f>
        <v>805085.67500000098</v>
      </c>
      <c r="AC36" s="1"/>
      <c r="AD36" s="1"/>
      <c r="AE36" s="1"/>
      <c r="AF36" s="1"/>
      <c r="AG36" s="1"/>
    </row>
    <row r="37" ht="14.25">
      <c r="A37" s="40">
        <v>45896</v>
      </c>
      <c r="B37" s="41">
        <f>D36</f>
        <v>748836.39999999886</v>
      </c>
      <c r="C37" s="42">
        <v>7746.5799999999972</v>
      </c>
      <c r="D37" s="41">
        <f>B37+C37</f>
        <v>756582.97999999882</v>
      </c>
      <c r="E37" s="36"/>
      <c r="F37" s="36"/>
      <c r="G37" s="40">
        <v>45927</v>
      </c>
      <c r="H37" s="41">
        <f>J36</f>
        <v>754370.69999999879</v>
      </c>
      <c r="I37" s="4">
        <f>I31</f>
        <v>7803.8299999999999</v>
      </c>
      <c r="J37" s="41">
        <f>H37+I37</f>
        <v>762174.52999999875</v>
      </c>
      <c r="K37" s="36"/>
      <c r="L37" s="36"/>
      <c r="M37" s="51">
        <v>45958</v>
      </c>
      <c r="N37" s="49">
        <f>P36</f>
        <v>767791.8344999993</v>
      </c>
      <c r="O37" s="20">
        <f>O34</f>
        <v>7942.6741500000007</v>
      </c>
      <c r="P37" s="49">
        <f>N37+O37</f>
        <v>775734.50864999928</v>
      </c>
      <c r="Q37" s="1"/>
      <c r="R37" s="1"/>
      <c r="S37" s="7"/>
      <c r="T37" s="40">
        <v>45988</v>
      </c>
      <c r="U37" s="49">
        <f>W36</f>
        <v>779037.09199999925</v>
      </c>
      <c r="V37" s="12">
        <f>V34</f>
        <v>8059.0043999999998</v>
      </c>
      <c r="W37" s="49">
        <f>U37+V37</f>
        <v>787096.09639999922</v>
      </c>
      <c r="X37" s="36"/>
      <c r="Y37" s="40">
        <v>46019</v>
      </c>
      <c r="Z37" s="49">
        <f>AB36</f>
        <v>805085.67500000098</v>
      </c>
      <c r="AA37" s="49">
        <f>AA34</f>
        <v>8328.4724999999999</v>
      </c>
      <c r="AB37" s="49">
        <f>Z37+AA37</f>
        <v>813414.14750000101</v>
      </c>
      <c r="AC37" s="1"/>
      <c r="AD37" s="1"/>
      <c r="AE37" s="1"/>
      <c r="AF37" s="1"/>
      <c r="AG37" s="1"/>
    </row>
    <row r="38" ht="14.25">
      <c r="A38" s="40">
        <v>45897</v>
      </c>
      <c r="B38" s="41">
        <f>D37</f>
        <v>756582.97999999882</v>
      </c>
      <c r="C38" s="42">
        <v>7746.5799999999936</v>
      </c>
      <c r="D38" s="41">
        <f>B38+C38</f>
        <v>764329.55999999878</v>
      </c>
      <c r="E38" s="36"/>
      <c r="F38" s="36"/>
      <c r="G38" s="40">
        <v>45928</v>
      </c>
      <c r="H38" s="41">
        <f>J37</f>
        <v>762174.52999999875</v>
      </c>
      <c r="I38" s="4">
        <f>I32</f>
        <v>7803.8299999999999</v>
      </c>
      <c r="J38" s="41">
        <f>H38+I38</f>
        <v>769978.35999999871</v>
      </c>
      <c r="K38" s="36"/>
      <c r="L38" s="36"/>
      <c r="M38" s="40">
        <v>45959</v>
      </c>
      <c r="N38" s="49">
        <f>P37</f>
        <v>775734.50864999928</v>
      </c>
      <c r="O38" s="20">
        <f>O36</f>
        <v>7942.6741500000007</v>
      </c>
      <c r="P38" s="49">
        <f>N38+O38</f>
        <v>783677.18279999925</v>
      </c>
      <c r="Q38" s="1"/>
      <c r="R38" s="1"/>
      <c r="S38" s="7"/>
      <c r="T38" s="40">
        <v>45989</v>
      </c>
      <c r="U38" s="49">
        <f>W37</f>
        <v>787096.09639999922</v>
      </c>
      <c r="V38" s="12">
        <f>V36</f>
        <v>8059.0043999999998</v>
      </c>
      <c r="W38" s="49">
        <f>U38+V38</f>
        <v>795155.1007999992</v>
      </c>
      <c r="X38" s="36"/>
      <c r="Y38" s="40">
        <v>46020</v>
      </c>
      <c r="Z38" s="49">
        <f>AB37</f>
        <v>813414.14750000101</v>
      </c>
      <c r="AA38" s="49">
        <f>AA36</f>
        <v>8328.4724999999999</v>
      </c>
      <c r="AB38" s="49">
        <f>Z38+AA38</f>
        <v>821742.62000000104</v>
      </c>
      <c r="AC38" s="1"/>
      <c r="AD38" s="1"/>
      <c r="AE38" s="1"/>
      <c r="AF38" s="1"/>
      <c r="AG38" s="1"/>
    </row>
    <row r="39" ht="14.25">
      <c r="A39" s="40">
        <v>45898</v>
      </c>
      <c r="B39" s="41">
        <f>D38</f>
        <v>764329.55999999878</v>
      </c>
      <c r="C39" s="42">
        <v>7746.5799999999917</v>
      </c>
      <c r="D39" s="41">
        <f>B39+C39</f>
        <v>772076.13999999873</v>
      </c>
      <c r="E39" s="36"/>
      <c r="F39" s="36"/>
      <c r="G39" s="40">
        <v>45929</v>
      </c>
      <c r="H39" s="41">
        <f>J38</f>
        <v>769978.35999999871</v>
      </c>
      <c r="I39" s="4">
        <f>I35</f>
        <v>7803.8299999999999</v>
      </c>
      <c r="J39" s="41">
        <f>H39+I39</f>
        <v>777782.18999999866</v>
      </c>
      <c r="K39" s="36"/>
      <c r="L39" s="36"/>
      <c r="M39" s="40">
        <v>45960</v>
      </c>
      <c r="N39" s="49">
        <f>P38</f>
        <v>783677.18279999925</v>
      </c>
      <c r="O39" s="20">
        <f>O36</f>
        <v>7942.6741500000007</v>
      </c>
      <c r="P39" s="49">
        <f>N39+O39</f>
        <v>791619.85694999923</v>
      </c>
      <c r="Q39" s="1"/>
      <c r="R39" s="1"/>
      <c r="S39" s="7"/>
      <c r="T39" s="40">
        <v>45990</v>
      </c>
      <c r="U39" s="49">
        <f>W38</f>
        <v>795155.1007999992</v>
      </c>
      <c r="V39" s="12">
        <f>V36</f>
        <v>8059.0043999999998</v>
      </c>
      <c r="W39" s="49">
        <f>U39+V39</f>
        <v>803214.10519999918</v>
      </c>
      <c r="X39" s="36"/>
      <c r="Y39" s="40">
        <v>46021</v>
      </c>
      <c r="Z39" s="49">
        <f>AB38</f>
        <v>821742.62000000104</v>
      </c>
      <c r="AA39" s="49">
        <f>AA36</f>
        <v>8328.4724999999999</v>
      </c>
      <c r="AB39" s="49">
        <f>Z39+AA39</f>
        <v>830071.09250000108</v>
      </c>
      <c r="AC39" s="1"/>
      <c r="AD39" s="1"/>
      <c r="AE39" s="1"/>
      <c r="AF39" s="1"/>
      <c r="AG39" s="1"/>
    </row>
    <row r="40" ht="14.25">
      <c r="A40" s="40">
        <v>45899</v>
      </c>
      <c r="B40" s="41">
        <f>D39</f>
        <v>772076.13999999873</v>
      </c>
      <c r="C40" s="42">
        <v>7746.5799999999899</v>
      </c>
      <c r="D40" s="41">
        <f>B40+C40</f>
        <v>779822.71999999869</v>
      </c>
      <c r="E40" s="36"/>
      <c r="F40" s="36"/>
      <c r="G40" s="51">
        <v>45930</v>
      </c>
      <c r="H40" s="49">
        <f>J39</f>
        <v>777782.18999999866</v>
      </c>
      <c r="I40" s="4">
        <f>I35</f>
        <v>7803.8299999999999</v>
      </c>
      <c r="J40" s="49">
        <f>H40+I40</f>
        <v>785586.01999999862</v>
      </c>
      <c r="K40" s="36"/>
      <c r="L40" s="36"/>
      <c r="M40" s="40">
        <v>45961</v>
      </c>
      <c r="N40" s="49">
        <f>P39</f>
        <v>791619.85694999923</v>
      </c>
      <c r="O40" s="20">
        <f>O38</f>
        <v>7942.6741500000007</v>
      </c>
      <c r="P40" s="49">
        <f>N40+O40</f>
        <v>799562.53109999921</v>
      </c>
      <c r="Q40" s="1"/>
      <c r="R40" s="1"/>
      <c r="S40" s="7"/>
      <c r="T40" s="40">
        <v>45991</v>
      </c>
      <c r="U40" s="49">
        <f>W39</f>
        <v>803214.10519999918</v>
      </c>
      <c r="V40" s="12">
        <f>V38</f>
        <v>8059.0043999999998</v>
      </c>
      <c r="W40" s="49">
        <f>U40+V40</f>
        <v>811273.10959999915</v>
      </c>
      <c r="X40" s="36"/>
      <c r="Y40" s="40">
        <v>46022</v>
      </c>
      <c r="Z40" s="49">
        <f>AB39</f>
        <v>830071.09250000108</v>
      </c>
      <c r="AA40" s="49">
        <f>AA38</f>
        <v>8328.4724999999999</v>
      </c>
      <c r="AB40" s="49">
        <f>Z40+AA40</f>
        <v>838399.56500000111</v>
      </c>
      <c r="AC40" s="1"/>
      <c r="AD40" s="1"/>
      <c r="AE40" s="1"/>
      <c r="AF40" s="1"/>
      <c r="AG40" s="1"/>
    </row>
    <row r="41" ht="14.25">
      <c r="A41" s="40">
        <v>45900</v>
      </c>
      <c r="B41" s="41">
        <f>D40</f>
        <v>779822.71999999869</v>
      </c>
      <c r="C41" s="42">
        <v>7746.579999999989</v>
      </c>
      <c r="D41" s="41">
        <f>B41+C41</f>
        <v>787569.29999999865</v>
      </c>
      <c r="E41" s="36"/>
      <c r="F41" s="36"/>
      <c r="G41" s="51">
        <v>45931</v>
      </c>
      <c r="H41" s="49">
        <f>J40</f>
        <v>785586.01999999862</v>
      </c>
      <c r="I41" s="4">
        <f>I35</f>
        <v>7803.8299999999999</v>
      </c>
      <c r="J41" s="49">
        <f>H41+I41</f>
        <v>793389.84999999858</v>
      </c>
      <c r="K41" s="36"/>
      <c r="L41" s="36"/>
      <c r="M41" s="40">
        <v>45962</v>
      </c>
      <c r="N41" s="49">
        <f>P40</f>
        <v>799562.53109999921</v>
      </c>
      <c r="O41" s="20">
        <f>O38</f>
        <v>7942.6741500000007</v>
      </c>
      <c r="P41" s="49">
        <f>N41+O41</f>
        <v>807505.20524999918</v>
      </c>
      <c r="Q41" s="1"/>
      <c r="R41" s="1"/>
      <c r="S41" s="7"/>
      <c r="T41" s="40">
        <v>45992</v>
      </c>
      <c r="U41" s="49">
        <f>W40</f>
        <v>811273.10959999915</v>
      </c>
      <c r="V41" s="12">
        <f>V38</f>
        <v>8059.0043999999998</v>
      </c>
      <c r="W41" s="49">
        <f>U41+V41</f>
        <v>819332.11399999913</v>
      </c>
      <c r="X41" s="36"/>
      <c r="Y41" s="40">
        <v>46023</v>
      </c>
      <c r="Z41" s="49">
        <f>AB40</f>
        <v>838399.56500000111</v>
      </c>
      <c r="AA41" s="49">
        <f>AA38</f>
        <v>8328.4724999999999</v>
      </c>
      <c r="AB41" s="49">
        <f>Z41+AA41</f>
        <v>846728.03750000114</v>
      </c>
      <c r="AC41" s="1"/>
      <c r="AD41" s="1"/>
      <c r="AE41" s="1"/>
      <c r="AF41" s="1"/>
      <c r="AG41" s="1"/>
    </row>
    <row r="42" ht="14.25">
      <c r="A42" s="40">
        <v>45901</v>
      </c>
      <c r="B42" s="41">
        <f>D41</f>
        <v>787569.29999999865</v>
      </c>
      <c r="C42" s="42">
        <v>7746.5799999999872</v>
      </c>
      <c r="D42" s="41">
        <f>B42+C42</f>
        <v>795315.87999999861</v>
      </c>
      <c r="E42" s="36"/>
      <c r="F42" s="36"/>
      <c r="G42" s="51">
        <v>45932</v>
      </c>
      <c r="H42" s="49">
        <f>J41</f>
        <v>793389.84999999858</v>
      </c>
      <c r="I42" s="4">
        <f>I36</f>
        <v>7803.8299999999999</v>
      </c>
      <c r="J42" s="49">
        <f>H42+I42</f>
        <v>801193.67999999854</v>
      </c>
      <c r="K42" s="36"/>
      <c r="L42" s="36"/>
      <c r="M42" s="40">
        <v>45963</v>
      </c>
      <c r="N42" s="49">
        <f>P41</f>
        <v>807505.20524999918</v>
      </c>
      <c r="O42" s="20">
        <f>O40</f>
        <v>7942.6741500000007</v>
      </c>
      <c r="P42" s="49">
        <f>N42+O42</f>
        <v>815447.87939999916</v>
      </c>
      <c r="Q42" s="1"/>
      <c r="R42" s="1"/>
      <c r="S42" s="7"/>
      <c r="T42" s="40">
        <v>45993</v>
      </c>
      <c r="U42" s="49">
        <f>W41</f>
        <v>819332.11399999913</v>
      </c>
      <c r="V42" s="12">
        <f>V40</f>
        <v>8059.0043999999998</v>
      </c>
      <c r="W42" s="49">
        <f>U42+V42</f>
        <v>827391.1183999991</v>
      </c>
      <c r="X42" s="36"/>
      <c r="Y42" s="40">
        <v>46024</v>
      </c>
      <c r="Z42" s="49">
        <f>AB41</f>
        <v>846728.03750000114</v>
      </c>
      <c r="AA42" s="49">
        <f>AA40</f>
        <v>8328.4724999999999</v>
      </c>
      <c r="AB42" s="49">
        <f>Z42+AA42</f>
        <v>855056.51000000117</v>
      </c>
      <c r="AC42" s="1"/>
      <c r="AD42" s="1"/>
      <c r="AE42" s="1"/>
      <c r="AF42" s="1"/>
      <c r="AG42" s="1"/>
    </row>
    <row r="43" ht="14.25">
      <c r="A43" s="40">
        <v>45902</v>
      </c>
      <c r="B43" s="41">
        <f>D42</f>
        <v>795315.87999999861</v>
      </c>
      <c r="C43" s="42">
        <v>7746.5799999999863</v>
      </c>
      <c r="D43" s="41">
        <f>B43+C43</f>
        <v>803062.45999999857</v>
      </c>
      <c r="E43" s="36"/>
      <c r="F43" s="36"/>
      <c r="G43" s="51">
        <v>45933</v>
      </c>
      <c r="H43" s="49">
        <f>J42</f>
        <v>801193.67999999854</v>
      </c>
      <c r="I43" s="4">
        <f>I39</f>
        <v>7803.8299999999999</v>
      </c>
      <c r="J43" s="49">
        <f>H43+I43</f>
        <v>808997.5099999985</v>
      </c>
      <c r="K43" s="36"/>
      <c r="L43" s="36"/>
      <c r="M43" s="40">
        <v>45964</v>
      </c>
      <c r="N43" s="49">
        <f>P42</f>
        <v>815447.87939999916</v>
      </c>
      <c r="O43" s="20">
        <f>O40</f>
        <v>7942.6741500000007</v>
      </c>
      <c r="P43" s="49">
        <f>N43+O43</f>
        <v>823390.55354999914</v>
      </c>
      <c r="Q43" s="1"/>
      <c r="R43" s="1"/>
      <c r="S43" s="7"/>
      <c r="T43" s="40">
        <v>45994</v>
      </c>
      <c r="U43" s="49">
        <f>W42</f>
        <v>827391.1183999991</v>
      </c>
      <c r="V43" s="12">
        <f>V40</f>
        <v>8059.0043999999998</v>
      </c>
      <c r="W43" s="49">
        <f>U43+V43</f>
        <v>835450.12279999908</v>
      </c>
      <c r="X43" s="36"/>
      <c r="Y43" s="40">
        <v>46025</v>
      </c>
      <c r="Z43" s="49">
        <f>AB42</f>
        <v>855056.51000000117</v>
      </c>
      <c r="AA43" s="49">
        <f>AA40</f>
        <v>8328.4724999999999</v>
      </c>
      <c r="AB43" s="49">
        <f>Z43+AA43</f>
        <v>863384.98250000121</v>
      </c>
      <c r="AC43" s="1"/>
      <c r="AD43" s="1"/>
      <c r="AE43" s="1"/>
      <c r="AF43" s="1"/>
      <c r="AG43" s="1"/>
    </row>
    <row r="44" ht="14.25">
      <c r="A44" s="40">
        <v>45903</v>
      </c>
      <c r="B44" s="41">
        <f>D43</f>
        <v>803062.45999999857</v>
      </c>
      <c r="C44" s="42">
        <v>7746.579999999989</v>
      </c>
      <c r="D44" s="41">
        <f>B44+C44</f>
        <v>810809.03999999852</v>
      </c>
      <c r="E44" s="36"/>
      <c r="F44" s="36"/>
      <c r="G44" s="51">
        <v>45934</v>
      </c>
      <c r="H44" s="49">
        <f>J43</f>
        <v>808997.5099999985</v>
      </c>
      <c r="I44" s="4">
        <f>I39</f>
        <v>7803.8299999999999</v>
      </c>
      <c r="J44" s="49">
        <f>H44+I44</f>
        <v>816801.33999999845</v>
      </c>
      <c r="K44" s="36"/>
      <c r="L44" s="36"/>
      <c r="M44" s="40">
        <v>45965</v>
      </c>
      <c r="N44" s="49">
        <f>P43</f>
        <v>823390.55354999914</v>
      </c>
      <c r="O44" s="20">
        <f>O42</f>
        <v>7942.6741500000007</v>
      </c>
      <c r="P44" s="49">
        <f>N44+O44</f>
        <v>831333.22769999912</v>
      </c>
      <c r="Q44" s="1"/>
      <c r="R44" s="1"/>
      <c r="S44" s="7"/>
      <c r="T44" s="40">
        <v>45995</v>
      </c>
      <c r="U44" s="49">
        <f>W43</f>
        <v>835450.12279999908</v>
      </c>
      <c r="V44" s="12">
        <f>V42</f>
        <v>8059.0043999999998</v>
      </c>
      <c r="W44" s="49">
        <f>U44+V44</f>
        <v>843509.12719999906</v>
      </c>
      <c r="X44" s="36"/>
      <c r="Y44" s="40">
        <v>46026</v>
      </c>
      <c r="Z44" s="49">
        <f>AB43</f>
        <v>863384.98250000121</v>
      </c>
      <c r="AA44" s="49">
        <f>AA42</f>
        <v>8328.4724999999999</v>
      </c>
      <c r="AB44" s="49">
        <f>Z44+AA44</f>
        <v>871713.45500000124</v>
      </c>
      <c r="AC44" s="1"/>
      <c r="AD44" s="1"/>
      <c r="AE44" s="1"/>
      <c r="AF44" s="1"/>
      <c r="AG44" s="1"/>
    </row>
    <row r="45" ht="14.25">
      <c r="A45" s="40">
        <v>45904</v>
      </c>
      <c r="B45" s="41">
        <f>D44</f>
        <v>810809.03999999852</v>
      </c>
      <c r="C45" s="42">
        <v>7746.5799999999872</v>
      </c>
      <c r="D45" s="41">
        <f>B45+C45</f>
        <v>818555.61999999848</v>
      </c>
      <c r="E45" s="36"/>
      <c r="F45" s="36"/>
      <c r="G45" s="51">
        <v>45935</v>
      </c>
      <c r="H45" s="49">
        <f>J44</f>
        <v>816801.33999999845</v>
      </c>
      <c r="I45" s="4">
        <f>I39</f>
        <v>7803.8299999999999</v>
      </c>
      <c r="J45" s="49">
        <f>H45+I45</f>
        <v>824605.16999999841</v>
      </c>
      <c r="K45" s="36"/>
      <c r="L45" s="36"/>
      <c r="M45" s="40">
        <v>45966</v>
      </c>
      <c r="N45" s="49">
        <f>P44</f>
        <v>831333.22769999912</v>
      </c>
      <c r="O45" s="20">
        <f>O42</f>
        <v>7942.6741500000007</v>
      </c>
      <c r="P45" s="49">
        <f>N45+O45</f>
        <v>839275.90184999909</v>
      </c>
      <c r="Q45" s="1"/>
      <c r="R45" s="1"/>
      <c r="S45" s="7"/>
      <c r="T45" s="51">
        <v>45996</v>
      </c>
      <c r="U45" s="49">
        <f>W44</f>
        <v>843509.12719999906</v>
      </c>
      <c r="V45" s="12">
        <f>V42</f>
        <v>8059.0043999999998</v>
      </c>
      <c r="W45" s="49">
        <f>U45+V45</f>
        <v>851568.13159999903</v>
      </c>
      <c r="X45" s="36"/>
      <c r="Y45" s="40">
        <v>46027</v>
      </c>
      <c r="Z45" s="49">
        <f>AB44</f>
        <v>871713.45500000124</v>
      </c>
      <c r="AA45" s="49">
        <f>AA42</f>
        <v>8328.4724999999999</v>
      </c>
      <c r="AB45" s="49">
        <f>Z45+AA45</f>
        <v>880041.92750000127</v>
      </c>
      <c r="AC45" s="1"/>
      <c r="AD45" s="1"/>
      <c r="AE45" s="1"/>
      <c r="AF45" s="1"/>
      <c r="AG45" s="1"/>
    </row>
    <row r="46" ht="14.25">
      <c r="A46" s="40">
        <v>45905</v>
      </c>
      <c r="B46" s="41">
        <f>D45</f>
        <v>818555.61999999848</v>
      </c>
      <c r="C46" s="42">
        <v>7746.5799999999836</v>
      </c>
      <c r="D46" s="41">
        <f>B46+C46</f>
        <v>826302.19999999844</v>
      </c>
      <c r="E46" s="36"/>
      <c r="F46" s="36"/>
      <c r="G46" s="51">
        <v>45936</v>
      </c>
      <c r="H46" s="49">
        <f>J45</f>
        <v>824605.16999999841</v>
      </c>
      <c r="I46" s="4">
        <f>I40</f>
        <v>7803.8299999999999</v>
      </c>
      <c r="J46" s="49">
        <f>H46+I46</f>
        <v>832408.99999999837</v>
      </c>
      <c r="K46" s="36"/>
      <c r="L46" s="36"/>
      <c r="M46" s="40">
        <v>45967</v>
      </c>
      <c r="N46" s="49">
        <f>P45</f>
        <v>839275.90184999909</v>
      </c>
      <c r="O46" s="20">
        <f>O44</f>
        <v>7942.6741500000007</v>
      </c>
      <c r="P46" s="49">
        <f>N46+O46</f>
        <v>847218.57599999907</v>
      </c>
      <c r="Q46" s="1"/>
      <c r="R46" s="1"/>
      <c r="S46" s="7"/>
      <c r="T46" s="51">
        <v>45997</v>
      </c>
      <c r="U46" s="49">
        <f>W45</f>
        <v>851568.13159999903</v>
      </c>
      <c r="V46" s="12">
        <f>V44</f>
        <v>8059.0043999999998</v>
      </c>
      <c r="W46" s="49">
        <f>U46+V46</f>
        <v>859627.13599999901</v>
      </c>
      <c r="X46" s="36"/>
      <c r="Y46" s="40">
        <v>46028</v>
      </c>
      <c r="Z46" s="49">
        <f>AB45</f>
        <v>880041.92750000127</v>
      </c>
      <c r="AA46" s="49">
        <f>AA44</f>
        <v>8328.4724999999999</v>
      </c>
      <c r="AB46" s="49">
        <f>Z46+AA46</f>
        <v>888370.4000000013</v>
      </c>
      <c r="AC46" s="1"/>
      <c r="AD46" s="1"/>
      <c r="AE46" s="1"/>
      <c r="AF46" s="1"/>
      <c r="AG46" s="1"/>
    </row>
    <row r="47" ht="14.25">
      <c r="A47" s="40">
        <v>45906</v>
      </c>
      <c r="B47" s="41">
        <f>D46</f>
        <v>826302.19999999844</v>
      </c>
      <c r="C47" s="42">
        <v>7746.5799999999817</v>
      </c>
      <c r="D47" s="41">
        <f>B47+C47</f>
        <v>834048.7799999984</v>
      </c>
      <c r="E47" s="36"/>
      <c r="F47" s="36"/>
      <c r="G47" s="51">
        <v>45937</v>
      </c>
      <c r="H47" s="49">
        <f>J46</f>
        <v>832408.99999999837</v>
      </c>
      <c r="I47" s="4">
        <f>I43</f>
        <v>7803.8299999999999</v>
      </c>
      <c r="J47" s="49">
        <f>H47+I47</f>
        <v>840212.82999999833</v>
      </c>
      <c r="K47" s="36"/>
      <c r="L47" s="36"/>
      <c r="M47" s="40">
        <v>45968</v>
      </c>
      <c r="N47" s="49">
        <f>P46</f>
        <v>847218.57599999907</v>
      </c>
      <c r="O47" s="20">
        <f>O44</f>
        <v>7942.6741500000007</v>
      </c>
      <c r="P47" s="49">
        <f>N47+O47</f>
        <v>855161.25014999905</v>
      </c>
      <c r="Q47" s="1"/>
      <c r="R47" s="1"/>
      <c r="S47" s="7"/>
      <c r="T47" s="51">
        <v>45998</v>
      </c>
      <c r="U47" s="49">
        <f>W46</f>
        <v>859627.13599999901</v>
      </c>
      <c r="V47" s="12">
        <f>V44</f>
        <v>8059.0043999999998</v>
      </c>
      <c r="W47" s="49">
        <f>U47+V47</f>
        <v>867686.14039999899</v>
      </c>
      <c r="X47" s="36"/>
      <c r="Y47" s="40">
        <v>46029</v>
      </c>
      <c r="Z47" s="49">
        <f>AB46</f>
        <v>888370.4000000013</v>
      </c>
      <c r="AA47" s="49">
        <f>AA44</f>
        <v>8328.4724999999999</v>
      </c>
      <c r="AB47" s="49">
        <f>Z47+AA47</f>
        <v>896698.87250000134</v>
      </c>
      <c r="AC47" s="1"/>
      <c r="AD47" s="1"/>
      <c r="AE47" s="1"/>
      <c r="AF47" s="1"/>
      <c r="AG47" s="1"/>
    </row>
    <row r="48" ht="14.25">
      <c r="A48" s="40">
        <v>45907</v>
      </c>
      <c r="B48" s="41">
        <f>D47</f>
        <v>834048.7799999984</v>
      </c>
      <c r="C48" s="42">
        <v>7746.5799999999808</v>
      </c>
      <c r="D48" s="41">
        <f>B48+C48</f>
        <v>841795.35999999836</v>
      </c>
      <c r="E48" s="36"/>
      <c r="F48" s="36"/>
      <c r="G48" s="51">
        <v>45938</v>
      </c>
      <c r="H48" s="49">
        <f>J47</f>
        <v>840212.82999999833</v>
      </c>
      <c r="I48" s="4">
        <f>I43</f>
        <v>7803.8299999999999</v>
      </c>
      <c r="J48" s="49">
        <f>H48+I48</f>
        <v>848016.65999999829</v>
      </c>
      <c r="K48" s="36"/>
      <c r="L48" s="36"/>
      <c r="M48" s="40">
        <v>45969</v>
      </c>
      <c r="N48" s="49">
        <f>N45</f>
        <v>831333.22769999912</v>
      </c>
      <c r="O48" s="20">
        <f>O46</f>
        <v>7942.6741500000007</v>
      </c>
      <c r="P48" s="49">
        <f>N48+O48</f>
        <v>839275.90184999909</v>
      </c>
      <c r="Q48" s="1"/>
      <c r="R48" s="1"/>
      <c r="S48" s="7"/>
      <c r="T48" s="51">
        <v>45999</v>
      </c>
      <c r="U48" s="49">
        <f>U45</f>
        <v>843509.12719999906</v>
      </c>
      <c r="V48" s="12">
        <f>V46</f>
        <v>8059.0043999999998</v>
      </c>
      <c r="W48" s="49">
        <f>U48+V48</f>
        <v>851568.13159999903</v>
      </c>
      <c r="X48" s="36"/>
      <c r="Y48" s="40">
        <v>46030</v>
      </c>
      <c r="Z48" s="49">
        <f>Z45</f>
        <v>871713.45500000124</v>
      </c>
      <c r="AA48" s="49">
        <f>AA46</f>
        <v>8328.4724999999999</v>
      </c>
      <c r="AB48" s="49">
        <f>Z48+AA48</f>
        <v>880041.92750000127</v>
      </c>
      <c r="AC48" s="1"/>
      <c r="AD48" s="1"/>
      <c r="AE48" s="1"/>
      <c r="AF48" s="1"/>
      <c r="AG48" s="1"/>
    </row>
    <row r="49" ht="14.25">
      <c r="A49" s="40">
        <v>45908</v>
      </c>
      <c r="B49" s="41">
        <f>D48</f>
        <v>841795.35999999836</v>
      </c>
      <c r="C49" s="42">
        <v>7746.579999999979</v>
      </c>
      <c r="D49" s="41">
        <f>B49+C49</f>
        <v>849541.93999999831</v>
      </c>
      <c r="E49" s="36"/>
      <c r="F49" s="36"/>
      <c r="G49" s="51">
        <v>45939</v>
      </c>
      <c r="H49" s="49">
        <f>J48</f>
        <v>848016.65999999829</v>
      </c>
      <c r="I49" s="4">
        <f>I43</f>
        <v>7803.8299999999999</v>
      </c>
      <c r="J49" s="49">
        <f>H49+I49</f>
        <v>855820.48999999824</v>
      </c>
      <c r="K49" s="36"/>
      <c r="L49" s="36"/>
      <c r="M49" s="40">
        <v>45970</v>
      </c>
      <c r="N49" s="49">
        <f>P48</f>
        <v>839275.90184999909</v>
      </c>
      <c r="O49" s="20">
        <f>O46</f>
        <v>7942.6741500000007</v>
      </c>
      <c r="P49" s="49">
        <f>N49+O49</f>
        <v>847218.57599999907</v>
      </c>
      <c r="Q49" s="1"/>
      <c r="R49" s="1"/>
      <c r="S49" s="7"/>
      <c r="T49" s="51">
        <v>46000</v>
      </c>
      <c r="U49" s="49">
        <f>W48</f>
        <v>851568.13159999903</v>
      </c>
      <c r="V49" s="12">
        <f>V46</f>
        <v>8059.0043999999998</v>
      </c>
      <c r="W49" s="49">
        <f>U49+V49</f>
        <v>859627.13599999901</v>
      </c>
      <c r="X49" s="36"/>
      <c r="Y49" s="40">
        <v>46031</v>
      </c>
      <c r="Z49" s="49">
        <f>AB48</f>
        <v>880041.92750000127</v>
      </c>
      <c r="AA49" s="49">
        <f>AA46</f>
        <v>8328.4724999999999</v>
      </c>
      <c r="AB49" s="49">
        <f>Z49+AA49</f>
        <v>888370.4000000013</v>
      </c>
      <c r="AC49" s="1"/>
      <c r="AD49" s="1"/>
      <c r="AE49" s="1"/>
      <c r="AF49" s="1"/>
      <c r="AG49" s="1"/>
    </row>
    <row r="50" ht="14.25">
      <c r="A50" s="40">
        <v>45909</v>
      </c>
      <c r="B50" s="41">
        <f>D49</f>
        <v>849541.93999999831</v>
      </c>
      <c r="C50" s="42">
        <v>7746.5799999999772</v>
      </c>
      <c r="D50" s="41">
        <f>B50+C50</f>
        <v>857288.51999999827</v>
      </c>
      <c r="E50" s="36"/>
      <c r="F50" s="36"/>
      <c r="G50" s="51">
        <v>45940</v>
      </c>
      <c r="H50" s="49">
        <f>J49</f>
        <v>855820.48999999824</v>
      </c>
      <c r="I50" s="4">
        <f>I44</f>
        <v>7803.8299999999999</v>
      </c>
      <c r="J50" s="49">
        <f>H50+I50</f>
        <v>863624.3199999982</v>
      </c>
      <c r="K50" s="36"/>
      <c r="L50" s="36"/>
      <c r="M50" s="40">
        <v>45971</v>
      </c>
      <c r="N50" s="49">
        <f>N47</f>
        <v>847218.57599999907</v>
      </c>
      <c r="O50" s="20">
        <f>O48</f>
        <v>7942.6741500000007</v>
      </c>
      <c r="P50" s="49">
        <f>N50+O50</f>
        <v>855161.25014999905</v>
      </c>
      <c r="Q50" s="1"/>
      <c r="R50" s="1"/>
      <c r="S50" s="7"/>
      <c r="T50" s="51">
        <v>46001</v>
      </c>
      <c r="U50" s="49">
        <f>U47</f>
        <v>859627.13599999901</v>
      </c>
      <c r="V50" s="12">
        <f>V48</f>
        <v>8059.0043999999998</v>
      </c>
      <c r="W50" s="49">
        <f>U50+V50</f>
        <v>867686.14039999899</v>
      </c>
      <c r="X50" s="36"/>
      <c r="Y50" s="40">
        <v>46032</v>
      </c>
      <c r="Z50" s="49">
        <f>AB49</f>
        <v>888370.4000000013</v>
      </c>
      <c r="AA50" s="49">
        <f>AA48</f>
        <v>8328.4724999999999</v>
      </c>
      <c r="AB50" s="49">
        <f>Z50+AA50</f>
        <v>896698.87250000134</v>
      </c>
      <c r="AC50" s="1"/>
      <c r="AD50" s="1"/>
      <c r="AE50" s="1"/>
      <c r="AF50" s="1"/>
      <c r="AG50" s="1"/>
    </row>
    <row r="51" ht="14.25">
      <c r="A51" s="40">
        <v>45910</v>
      </c>
      <c r="B51" s="41">
        <f>D50</f>
        <v>857288.51999999827</v>
      </c>
      <c r="C51" s="42">
        <v>7746.5799999999763</v>
      </c>
      <c r="D51" s="41">
        <f>B51+C51</f>
        <v>865035.09999999823</v>
      </c>
      <c r="E51" s="36"/>
      <c r="F51" s="36"/>
      <c r="G51" s="51">
        <v>45941</v>
      </c>
      <c r="H51" s="49">
        <f>J50</f>
        <v>863624.3199999982</v>
      </c>
      <c r="I51" s="4">
        <f>I47</f>
        <v>7803.8299999999999</v>
      </c>
      <c r="J51" s="49">
        <f>H51+I51</f>
        <v>871428.14999999816</v>
      </c>
      <c r="K51" s="36"/>
      <c r="L51" s="36"/>
      <c r="M51" s="40">
        <v>45972</v>
      </c>
      <c r="N51" s="49">
        <f>P50</f>
        <v>855161.25014999905</v>
      </c>
      <c r="O51" s="20">
        <f>O48</f>
        <v>7942.6741500000007</v>
      </c>
      <c r="P51" s="49">
        <f>N51+O51</f>
        <v>863103.92429999902</v>
      </c>
      <c r="Q51" s="1"/>
      <c r="R51" s="1"/>
      <c r="S51" s="7"/>
      <c r="T51" s="51">
        <v>46002</v>
      </c>
      <c r="U51" s="49">
        <f>W50</f>
        <v>867686.14039999899</v>
      </c>
      <c r="V51" s="12">
        <f>V48</f>
        <v>8059.0043999999998</v>
      </c>
      <c r="W51" s="49">
        <f>U51+V51</f>
        <v>875745.14479999896</v>
      </c>
      <c r="X51" s="36"/>
      <c r="Y51" s="40">
        <v>46033</v>
      </c>
      <c r="Z51" s="49">
        <f>AB50</f>
        <v>896698.87250000134</v>
      </c>
      <c r="AA51" s="49">
        <f>AA48</f>
        <v>8328.4724999999999</v>
      </c>
      <c r="AB51" s="49">
        <f>Z51+AA51</f>
        <v>905027.34500000137</v>
      </c>
      <c r="AC51" s="1"/>
      <c r="AD51" s="1"/>
      <c r="AE51" s="1"/>
      <c r="AF51" s="1"/>
      <c r="AG51" s="1"/>
    </row>
    <row r="52" ht="14.25">
      <c r="A52" s="40">
        <v>45911</v>
      </c>
      <c r="B52" s="41">
        <f>D51</f>
        <v>865035.09999999823</v>
      </c>
      <c r="C52" s="42">
        <v>7746.5799999999754</v>
      </c>
      <c r="D52" s="41">
        <f>B52+C52</f>
        <v>872781.67999999819</v>
      </c>
      <c r="E52" s="36"/>
      <c r="F52" s="36"/>
      <c r="G52" s="51">
        <v>45942</v>
      </c>
      <c r="H52" s="49">
        <f>J51</f>
        <v>871428.14999999816</v>
      </c>
      <c r="I52" s="4">
        <f>I47</f>
        <v>7803.8299999999999</v>
      </c>
      <c r="J52" s="49">
        <f>H52+I52</f>
        <v>879231.97999999812</v>
      </c>
      <c r="K52" s="36"/>
      <c r="L52" s="36"/>
      <c r="M52" s="40">
        <v>45973</v>
      </c>
      <c r="N52" s="41">
        <f>P51</f>
        <v>863103.92429999902</v>
      </c>
      <c r="O52" s="20">
        <f>O50</f>
        <v>7942.6741500000007</v>
      </c>
      <c r="P52" s="49">
        <f>N52+O52</f>
        <v>871046.598449999</v>
      </c>
      <c r="Q52" s="1"/>
      <c r="R52" s="1"/>
      <c r="S52" s="7"/>
      <c r="T52" s="51">
        <v>46003</v>
      </c>
      <c r="U52" s="49">
        <f>W51</f>
        <v>875745.14479999896</v>
      </c>
      <c r="V52" s="12">
        <f>V50</f>
        <v>8059.0043999999998</v>
      </c>
      <c r="W52" s="49">
        <f>U52+V52</f>
        <v>883804.14919999894</v>
      </c>
      <c r="X52" s="36"/>
      <c r="Y52" s="40">
        <v>46034</v>
      </c>
      <c r="Z52" s="49">
        <f>Z49</f>
        <v>880041.92750000127</v>
      </c>
      <c r="AA52" s="49">
        <f>AA50</f>
        <v>8328.4724999999999</v>
      </c>
      <c r="AB52" s="49">
        <f>Z52+AA52</f>
        <v>888370.4000000013</v>
      </c>
      <c r="AC52" s="1"/>
      <c r="AD52" s="1"/>
      <c r="AE52" s="1"/>
      <c r="AF52" s="1"/>
      <c r="AG52" s="1"/>
    </row>
    <row r="53" ht="14.25">
      <c r="A53" s="40">
        <v>45912</v>
      </c>
      <c r="B53" s="41">
        <f>D52</f>
        <v>872781.67999999819</v>
      </c>
      <c r="C53" s="42">
        <v>7746.5799999999745</v>
      </c>
      <c r="D53" s="41">
        <f>B53+C53</f>
        <v>880528.25999999815</v>
      </c>
      <c r="E53" s="36"/>
      <c r="F53" s="36"/>
      <c r="G53" s="51">
        <v>45943</v>
      </c>
      <c r="H53" s="49">
        <f>J52</f>
        <v>879231.97999999812</v>
      </c>
      <c r="I53" s="4">
        <f>I47</f>
        <v>7803.8299999999999</v>
      </c>
      <c r="J53" s="49">
        <f>H53+I53</f>
        <v>887035.80999999808</v>
      </c>
      <c r="K53" s="36"/>
      <c r="L53" s="36"/>
      <c r="M53" s="40">
        <v>45974</v>
      </c>
      <c r="N53" s="49">
        <f>P52</f>
        <v>871046.598449999</v>
      </c>
      <c r="O53" s="20">
        <f>O50</f>
        <v>7942.6741500000007</v>
      </c>
      <c r="P53" s="49">
        <f>N53+O53</f>
        <v>878989.27259999898</v>
      </c>
      <c r="Q53" s="63"/>
      <c r="R53" s="63"/>
      <c r="S53" s="7"/>
      <c r="T53" s="51">
        <v>46004</v>
      </c>
      <c r="U53" s="49">
        <f>W52</f>
        <v>883804.14919999894</v>
      </c>
      <c r="V53" s="12">
        <f>V50</f>
        <v>8059.0043999999998</v>
      </c>
      <c r="W53" s="49">
        <f>U53+V53</f>
        <v>891863.15359999891</v>
      </c>
      <c r="X53" s="36"/>
      <c r="Y53" s="64"/>
      <c r="Z53" s="65"/>
      <c r="AA53" s="65"/>
      <c r="AB53" s="65"/>
      <c r="AC53" s="1"/>
      <c r="AD53" s="1"/>
      <c r="AE53" s="1"/>
      <c r="AF53" s="1"/>
      <c r="AG53" s="1"/>
    </row>
    <row r="54" ht="14.25">
      <c r="A54" s="40">
        <v>45913</v>
      </c>
      <c r="B54" s="41">
        <f>D53</f>
        <v>880528.25999999815</v>
      </c>
      <c r="C54" s="42">
        <v>7746.5799999999736</v>
      </c>
      <c r="D54" s="41">
        <f>B54+C54</f>
        <v>888274.8399999981</v>
      </c>
      <c r="E54" s="36"/>
      <c r="F54" s="36"/>
      <c r="G54" s="51">
        <v>45944</v>
      </c>
      <c r="H54" s="49">
        <f>J53</f>
        <v>887035.80999999808</v>
      </c>
      <c r="I54" s="4">
        <f>I48</f>
        <v>7803.8299999999999</v>
      </c>
      <c r="J54" s="49">
        <f>H54+I54</f>
        <v>894839.63999999803</v>
      </c>
      <c r="K54" s="36"/>
      <c r="L54" s="36"/>
      <c r="M54" s="40">
        <v>45975</v>
      </c>
      <c r="N54" s="49">
        <f>P53</f>
        <v>878989.27259999898</v>
      </c>
      <c r="O54" s="20">
        <f>O52</f>
        <v>7942.6741500000007</v>
      </c>
      <c r="P54" s="49">
        <f>N54+O54</f>
        <v>886931.94674999896</v>
      </c>
      <c r="Q54" s="1"/>
      <c r="R54" s="1"/>
      <c r="S54" s="7"/>
      <c r="T54" s="51">
        <v>46005</v>
      </c>
      <c r="U54" s="49">
        <f>W53</f>
        <v>891863.15359999891</v>
      </c>
      <c r="V54" s="12">
        <f>V52</f>
        <v>8059.0043999999998</v>
      </c>
      <c r="W54" s="49">
        <f>U54+V54</f>
        <v>899922.15799999889</v>
      </c>
      <c r="X54" s="44"/>
      <c r="Y54" s="66"/>
      <c r="Z54" s="67"/>
      <c r="AA54" s="67"/>
      <c r="AB54" s="67"/>
      <c r="AC54" s="1"/>
      <c r="AD54" s="1"/>
      <c r="AE54" s="1"/>
      <c r="AF54" s="1"/>
      <c r="AG54" s="1"/>
    </row>
    <row r="55" ht="14.25">
      <c r="A55" s="40">
        <v>45914</v>
      </c>
      <c r="B55" s="41">
        <f>D54</f>
        <v>888274.8399999981</v>
      </c>
      <c r="C55" s="42">
        <v>7746.5799999999717</v>
      </c>
      <c r="D55" s="41">
        <f>B55+C55</f>
        <v>896021.41999999806</v>
      </c>
      <c r="E55" s="36"/>
      <c r="F55" s="36"/>
      <c r="G55" s="51">
        <v>45945</v>
      </c>
      <c r="H55" s="49">
        <f>J54</f>
        <v>894839.63999999803</v>
      </c>
      <c r="I55" s="4">
        <f>I51</f>
        <v>7803.8299999999999</v>
      </c>
      <c r="J55" s="49">
        <f>H55+I55</f>
        <v>902643.46999999799</v>
      </c>
      <c r="K55" s="36"/>
      <c r="L55" s="36"/>
      <c r="M55" s="40">
        <v>45976</v>
      </c>
      <c r="N55" s="49">
        <f>P54</f>
        <v>886931.94674999896</v>
      </c>
      <c r="O55" s="20">
        <f>O52</f>
        <v>7942.6741500000007</v>
      </c>
      <c r="P55" s="49">
        <f>N55+O55</f>
        <v>894874.62089999893</v>
      </c>
      <c r="Q55" s="1"/>
      <c r="R55" s="1"/>
      <c r="S55" s="7"/>
      <c r="T55" s="51">
        <v>46006</v>
      </c>
      <c r="U55" s="49">
        <f>W54</f>
        <v>899922.15799999889</v>
      </c>
      <c r="V55" s="12">
        <f>V52</f>
        <v>8059.0043999999998</v>
      </c>
      <c r="W55" s="49">
        <f>U55+V55</f>
        <v>907981.16239999887</v>
      </c>
      <c r="X55" s="44"/>
      <c r="Y55" s="66"/>
      <c r="Z55" s="67"/>
      <c r="AA55" s="67"/>
      <c r="AB55" s="67"/>
      <c r="AC55" s="1"/>
      <c r="AD55" s="1"/>
      <c r="AE55" s="1"/>
      <c r="AF55" s="1"/>
      <c r="AG55" s="1"/>
    </row>
    <row r="56" ht="14.25">
      <c r="A56" s="40">
        <v>45915</v>
      </c>
      <c r="B56" s="41">
        <f>D55</f>
        <v>896021.41999999806</v>
      </c>
      <c r="C56" s="42">
        <v>7746.5799999999745</v>
      </c>
      <c r="D56" s="41">
        <f>B56+C56</f>
        <v>903767.99999999802</v>
      </c>
      <c r="E56" s="36"/>
      <c r="F56" s="36"/>
      <c r="G56" s="51">
        <v>45946</v>
      </c>
      <c r="H56" s="49">
        <f>J55</f>
        <v>902643.46999999799</v>
      </c>
      <c r="I56" s="4">
        <f>I51</f>
        <v>7803.8299999999999</v>
      </c>
      <c r="J56" s="49">
        <f>H56+I56</f>
        <v>910447.29999999795</v>
      </c>
      <c r="K56" s="36"/>
      <c r="L56" s="36"/>
      <c r="M56" s="40">
        <v>45977</v>
      </c>
      <c r="N56" s="49">
        <f>P55</f>
        <v>894874.62089999893</v>
      </c>
      <c r="O56" s="20">
        <f>O54</f>
        <v>7942.6741500000007</v>
      </c>
      <c r="P56" s="49">
        <f>N56+O56</f>
        <v>902817.29504999891</v>
      </c>
      <c r="Q56" s="1"/>
      <c r="R56" s="1"/>
      <c r="S56" s="7"/>
      <c r="T56" s="51">
        <v>46007</v>
      </c>
      <c r="U56" s="49">
        <f>W55</f>
        <v>907981.16239999887</v>
      </c>
      <c r="V56" s="12">
        <f>V54</f>
        <v>8059.0043999999998</v>
      </c>
      <c r="W56" s="49">
        <f>U56+V56</f>
        <v>916040.16679999884</v>
      </c>
      <c r="X56" s="44"/>
      <c r="Y56" s="66"/>
      <c r="Z56" s="67"/>
      <c r="AA56" s="67"/>
      <c r="AB56" s="67"/>
      <c r="AC56" s="1"/>
      <c r="AD56" s="1"/>
      <c r="AE56" s="1"/>
      <c r="AF56" s="1"/>
      <c r="AG56" s="1"/>
    </row>
    <row r="57" ht="14.25">
      <c r="A57" s="40">
        <v>45916</v>
      </c>
      <c r="B57" s="41">
        <f>D56</f>
        <v>903767.99999999802</v>
      </c>
      <c r="C57" s="42">
        <v>7746.5799999999645</v>
      </c>
      <c r="D57" s="41">
        <f>B57+C57</f>
        <v>911514.57999999798</v>
      </c>
      <c r="E57" s="36"/>
      <c r="F57" s="36"/>
      <c r="G57" s="51">
        <v>45947</v>
      </c>
      <c r="H57" s="49">
        <f>J56</f>
        <v>910447.29999999795</v>
      </c>
      <c r="I57" s="4">
        <f>I51</f>
        <v>7803.8299999999999</v>
      </c>
      <c r="J57" s="49">
        <f>H57+I57</f>
        <v>918251.12999999791</v>
      </c>
      <c r="K57" s="36"/>
      <c r="L57" s="36"/>
      <c r="M57" s="40">
        <v>45978</v>
      </c>
      <c r="N57" s="49">
        <f>P56</f>
        <v>902817.29504999891</v>
      </c>
      <c r="O57" s="20">
        <f>O54</f>
        <v>7942.6741500000007</v>
      </c>
      <c r="P57" s="49">
        <f>N57+O57</f>
        <v>910759.96919999889</v>
      </c>
      <c r="Q57" s="1"/>
      <c r="R57" s="1"/>
      <c r="S57" s="7"/>
      <c r="T57" s="51">
        <v>46008</v>
      </c>
      <c r="U57" s="49">
        <f>W56</f>
        <v>916040.16679999884</v>
      </c>
      <c r="V57" s="12">
        <f>V54</f>
        <v>8059.0043999999998</v>
      </c>
      <c r="W57" s="49">
        <f>U57+V57</f>
        <v>924099.17119999882</v>
      </c>
      <c r="X57" s="44"/>
      <c r="Y57" s="66"/>
      <c r="Z57" s="67"/>
      <c r="AA57" s="67"/>
      <c r="AB57" s="67"/>
      <c r="AC57" s="1"/>
      <c r="AD57" s="1"/>
      <c r="AE57" s="1"/>
      <c r="AF57" s="1"/>
      <c r="AG57" s="1"/>
    </row>
    <row r="58" ht="14.25">
      <c r="A58" s="40">
        <v>45917</v>
      </c>
      <c r="B58" s="41">
        <f>D57</f>
        <v>911514.57999999798</v>
      </c>
      <c r="C58" s="42">
        <v>7746.5799999999626</v>
      </c>
      <c r="D58" s="41">
        <f>B58+C58</f>
        <v>919261.15999999794</v>
      </c>
      <c r="E58" s="36"/>
      <c r="F58" s="36"/>
      <c r="G58" s="51">
        <v>45948</v>
      </c>
      <c r="H58" s="49">
        <f>J57</f>
        <v>918251.12999999791</v>
      </c>
      <c r="I58" s="4">
        <f>I52</f>
        <v>7803.8299999999999</v>
      </c>
      <c r="J58" s="49">
        <f>H58+I58</f>
        <v>926054.95999999787</v>
      </c>
      <c r="K58" s="36"/>
      <c r="L58" s="36"/>
      <c r="M58" s="40">
        <v>45979</v>
      </c>
      <c r="N58" s="49">
        <f>P57</f>
        <v>910759.96919999889</v>
      </c>
      <c r="O58" s="20">
        <f>O56</f>
        <v>7942.6741500000007</v>
      </c>
      <c r="P58" s="49">
        <f>N58+O58</f>
        <v>918702.64334999886</v>
      </c>
      <c r="Q58" s="1"/>
      <c r="R58" s="1"/>
      <c r="S58" s="7"/>
      <c r="T58" s="51">
        <v>46009</v>
      </c>
      <c r="U58" s="49">
        <f>W57</f>
        <v>924099.17119999882</v>
      </c>
      <c r="V58" s="12">
        <f>V56</f>
        <v>8059.0043999999998</v>
      </c>
      <c r="W58" s="49">
        <f>U58+V58</f>
        <v>932158.17559999879</v>
      </c>
      <c r="X58" s="44"/>
      <c r="Y58" s="66"/>
      <c r="Z58" s="67"/>
      <c r="AA58" s="67"/>
      <c r="AB58" s="67"/>
      <c r="AC58" s="1"/>
      <c r="AD58" s="1"/>
      <c r="AE58" s="1"/>
      <c r="AF58" s="1"/>
      <c r="AG58" s="1"/>
    </row>
    <row r="59" ht="14.25">
      <c r="A59" s="40">
        <v>45918</v>
      </c>
      <c r="B59" s="41">
        <f>D58</f>
        <v>919261.15999999794</v>
      </c>
      <c r="C59" s="42">
        <v>7746.5799999999599</v>
      </c>
      <c r="D59" s="41">
        <f>B59+C59</f>
        <v>927007.7399999979</v>
      </c>
      <c r="E59" s="36"/>
      <c r="F59" s="36"/>
      <c r="G59" s="51">
        <v>45949</v>
      </c>
      <c r="H59" s="49">
        <f>J58</f>
        <v>926054.95999999787</v>
      </c>
      <c r="I59" s="4">
        <f>I55</f>
        <v>7803.8299999999999</v>
      </c>
      <c r="J59" s="49">
        <f>H59+I59</f>
        <v>933858.78999999783</v>
      </c>
      <c r="K59" s="36"/>
      <c r="L59" s="36"/>
      <c r="M59" s="40">
        <v>45980</v>
      </c>
      <c r="N59" s="49">
        <f>P58</f>
        <v>918702.64334999886</v>
      </c>
      <c r="O59" s="20">
        <f>O56</f>
        <v>7942.6741500000007</v>
      </c>
      <c r="P59" s="49">
        <f>N59+O59</f>
        <v>926645.31749999884</v>
      </c>
      <c r="Q59" s="68"/>
      <c r="R59" s="68"/>
      <c r="S59" s="7"/>
      <c r="T59" s="51">
        <v>46010</v>
      </c>
      <c r="U59" s="49">
        <f>W58</f>
        <v>932158.17559999879</v>
      </c>
      <c r="V59" s="12">
        <f>V56</f>
        <v>8059.0043999999998</v>
      </c>
      <c r="W59" s="49">
        <f>U59+V59</f>
        <v>940217.17999999877</v>
      </c>
      <c r="X59" s="44"/>
      <c r="Y59" s="66"/>
      <c r="Z59" s="67"/>
      <c r="AA59" s="67"/>
      <c r="AB59" s="67"/>
      <c r="AC59" s="1"/>
      <c r="AD59" s="1"/>
      <c r="AE59" s="1"/>
      <c r="AF59" s="1"/>
      <c r="AG59" s="1"/>
    </row>
    <row r="60" ht="14.25">
      <c r="A60" s="40">
        <v>45919</v>
      </c>
      <c r="B60" s="41">
        <f>D59</f>
        <v>927007.7399999979</v>
      </c>
      <c r="C60" s="42">
        <v>7746.5799999999581</v>
      </c>
      <c r="D60" s="41">
        <f>B60+C60</f>
        <v>934754.31999999785</v>
      </c>
      <c r="E60" s="36"/>
      <c r="F60" s="36"/>
      <c r="G60" s="51">
        <v>45950</v>
      </c>
      <c r="H60" s="49">
        <f>J59</f>
        <v>933858.78999999783</v>
      </c>
      <c r="I60" s="4">
        <f>I55</f>
        <v>7803.8299999999999</v>
      </c>
      <c r="J60" s="49">
        <f>H60+I60</f>
        <v>941662.61999999778</v>
      </c>
      <c r="K60" s="36"/>
      <c r="L60" s="36"/>
      <c r="M60" s="40">
        <v>45981</v>
      </c>
      <c r="N60" s="49">
        <f>P59</f>
        <v>926645.31749999884</v>
      </c>
      <c r="O60" s="20">
        <f>O58</f>
        <v>7942.6741500000007</v>
      </c>
      <c r="P60" s="49">
        <f>N60+O60</f>
        <v>934587.99164999882</v>
      </c>
      <c r="Q60"/>
      <c r="R60" s="1"/>
      <c r="S60" s="7"/>
      <c r="T60" s="51">
        <v>46011</v>
      </c>
      <c r="U60" s="49">
        <f>W59</f>
        <v>940217.17999999877</v>
      </c>
      <c r="V60" s="12">
        <f>V58</f>
        <v>8059.0043999999998</v>
      </c>
      <c r="W60" s="49">
        <f>U60+V60</f>
        <v>948276.18439999875</v>
      </c>
      <c r="X60" s="44"/>
      <c r="Y60" s="66"/>
      <c r="Z60" s="67"/>
      <c r="AA60" s="67"/>
      <c r="AB60" s="67"/>
      <c r="AC60" s="1"/>
      <c r="AD60" s="1"/>
      <c r="AE60" s="1"/>
      <c r="AF60" s="1"/>
      <c r="AG60" s="1"/>
    </row>
    <row r="61" ht="14.25">
      <c r="A61" s="40">
        <v>45920</v>
      </c>
      <c r="B61" s="41">
        <f>D60</f>
        <v>934754.31999999785</v>
      </c>
      <c r="C61" s="42">
        <v>7746.5799999999554</v>
      </c>
      <c r="D61" s="41">
        <f>B61+C61</f>
        <v>942500.89999999781</v>
      </c>
      <c r="E61" s="36"/>
      <c r="F61" s="36"/>
      <c r="G61" s="51">
        <v>45951</v>
      </c>
      <c r="H61" s="49">
        <f>J60</f>
        <v>941662.61999999778</v>
      </c>
      <c r="I61" s="4">
        <f>I55</f>
        <v>7803.8299999999999</v>
      </c>
      <c r="J61" s="49">
        <f>H61+I61</f>
        <v>949466.44999999774</v>
      </c>
      <c r="K61" s="36"/>
      <c r="L61" s="36"/>
      <c r="M61" s="40">
        <v>45982</v>
      </c>
      <c r="N61" s="49">
        <f>P60</f>
        <v>934587.99164999882</v>
      </c>
      <c r="O61" s="20">
        <f>O58</f>
        <v>7942.6741500000007</v>
      </c>
      <c r="P61" s="49">
        <f>N61+O61</f>
        <v>942530.66579999879</v>
      </c>
      <c r="Q61" s="1"/>
      <c r="R61" s="1"/>
      <c r="S61" s="7"/>
      <c r="T61" s="51">
        <v>46012</v>
      </c>
      <c r="U61" s="49">
        <f>W60</f>
        <v>948276.18439999875</v>
      </c>
      <c r="V61" s="12">
        <f>V58</f>
        <v>8059.0043999999998</v>
      </c>
      <c r="W61" s="49">
        <f>U61+V61</f>
        <v>956335.18879999872</v>
      </c>
      <c r="X61" s="44"/>
      <c r="Y61" s="66"/>
      <c r="Z61" s="67"/>
      <c r="AA61" s="67"/>
      <c r="AB61" s="67"/>
      <c r="AC61" s="1"/>
      <c r="AD61" s="1"/>
      <c r="AE61" s="1"/>
      <c r="AF61" s="1"/>
      <c r="AG61" s="1"/>
    </row>
    <row r="62" ht="14.25">
      <c r="A62" s="40">
        <v>45921</v>
      </c>
      <c r="B62" s="41">
        <f>D61</f>
        <v>942500.89999999781</v>
      </c>
      <c r="C62" s="42">
        <v>7746.5799999999526</v>
      </c>
      <c r="D62" s="41">
        <f>B62+C62</f>
        <v>950247.47999999777</v>
      </c>
      <c r="E62" s="36"/>
      <c r="F62" s="36"/>
      <c r="G62" s="51">
        <v>45952</v>
      </c>
      <c r="H62" s="49">
        <f>J61</f>
        <v>949466.44999999774</v>
      </c>
      <c r="I62" s="4">
        <f>I56</f>
        <v>7803.8299999999999</v>
      </c>
      <c r="J62" s="49">
        <f>H62+I62</f>
        <v>957270.2799999977</v>
      </c>
      <c r="K62" s="36"/>
      <c r="L62" s="36"/>
      <c r="M62" s="40">
        <v>45983</v>
      </c>
      <c r="N62" s="49">
        <f>P61</f>
        <v>942530.66579999879</v>
      </c>
      <c r="O62" s="20">
        <f>O60</f>
        <v>7942.6741500000007</v>
      </c>
      <c r="P62" s="49">
        <f>N62+O62</f>
        <v>950473.33994999877</v>
      </c>
      <c r="Q62" s="1"/>
      <c r="R62" s="1"/>
      <c r="S62" s="7"/>
      <c r="T62" s="51">
        <v>46013</v>
      </c>
      <c r="U62" s="49">
        <f>W61</f>
        <v>956335.18879999872</v>
      </c>
      <c r="V62" s="12">
        <f>V60</f>
        <v>8059.0043999999998</v>
      </c>
      <c r="W62" s="49">
        <f>U62+V62</f>
        <v>964394.1931999987</v>
      </c>
      <c r="X62" s="44"/>
      <c r="Y62" s="66"/>
      <c r="Z62" s="67"/>
      <c r="AA62" s="67"/>
      <c r="AB62" s="67"/>
      <c r="AC62" s="1"/>
      <c r="AD62" s="1"/>
      <c r="AE62" s="1"/>
      <c r="AF62" s="1"/>
      <c r="AG62" s="1"/>
    </row>
    <row r="63" ht="14.25">
      <c r="A63" s="40">
        <v>45922</v>
      </c>
      <c r="B63" s="41">
        <f>D62</f>
        <v>950247.47999999777</v>
      </c>
      <c r="C63" s="42">
        <v>7746.5799999999508</v>
      </c>
      <c r="D63" s="41">
        <f>B63+C63</f>
        <v>957994.05999999773</v>
      </c>
      <c r="E63" s="36"/>
      <c r="F63" s="36"/>
      <c r="G63" s="51">
        <v>45953</v>
      </c>
      <c r="H63" s="49">
        <f>J62</f>
        <v>957270.2799999977</v>
      </c>
      <c r="I63" s="4">
        <f>I59</f>
        <v>7803.8299999999999</v>
      </c>
      <c r="J63" s="49">
        <f>H63+I63</f>
        <v>965074.10999999766</v>
      </c>
      <c r="K63" s="36"/>
      <c r="L63" s="36"/>
      <c r="M63" s="40">
        <v>45984</v>
      </c>
      <c r="N63" s="49">
        <f>P62</f>
        <v>950473.33994999877</v>
      </c>
      <c r="O63" s="20">
        <f>O60</f>
        <v>7942.6741500000007</v>
      </c>
      <c r="P63" s="49">
        <f>N63+O63</f>
        <v>958416.01409999875</v>
      </c>
      <c r="Q63" s="1"/>
      <c r="R63" s="1"/>
      <c r="S63" s="7"/>
      <c r="T63" s="51">
        <v>46014</v>
      </c>
      <c r="U63" s="49">
        <f>W62</f>
        <v>964394.1931999987</v>
      </c>
      <c r="V63" s="12">
        <f>V60</f>
        <v>8059.0043999999998</v>
      </c>
      <c r="W63" s="49">
        <f>U63+V63</f>
        <v>972453.19759999868</v>
      </c>
      <c r="X63" s="44"/>
      <c r="Y63" s="66"/>
      <c r="Z63" s="67"/>
      <c r="AA63" s="67"/>
      <c r="AB63" s="67"/>
      <c r="AC63" s="1"/>
      <c r="AD63" s="1"/>
      <c r="AE63" s="1"/>
      <c r="AF63" s="1"/>
      <c r="AG63" s="1"/>
    </row>
    <row r="64" ht="14.25">
      <c r="A64" s="69">
        <v>45923</v>
      </c>
      <c r="B64" s="49">
        <f>D63</f>
        <v>957994.05999999773</v>
      </c>
      <c r="C64" s="42">
        <v>7746.5799999999481</v>
      </c>
      <c r="D64" s="49">
        <f>B64+C64</f>
        <v>965740.63999999769</v>
      </c>
      <c r="E64" s="70" t="s">
        <v>11</v>
      </c>
      <c r="F64" s="70"/>
      <c r="G64" s="51">
        <v>45954</v>
      </c>
      <c r="H64" s="49">
        <f>J63</f>
        <v>965074.10999999766</v>
      </c>
      <c r="I64" s="4">
        <f>I59</f>
        <v>7803.8299999999999</v>
      </c>
      <c r="J64" s="49">
        <f>H64+I64</f>
        <v>972877.93999999762</v>
      </c>
      <c r="K64" s="36"/>
      <c r="L64" s="36"/>
      <c r="M64" s="40">
        <v>45985</v>
      </c>
      <c r="N64" s="49">
        <f>P63</f>
        <v>958416.01409999875</v>
      </c>
      <c r="O64" s="20">
        <f>O62</f>
        <v>7942.6741500000007</v>
      </c>
      <c r="P64" s="49">
        <f>N64+O64</f>
        <v>966358.68824999873</v>
      </c>
      <c r="Q64" s="1"/>
      <c r="R64" s="1"/>
      <c r="S64" s="7"/>
      <c r="T64" s="51">
        <v>46015</v>
      </c>
      <c r="U64" s="49">
        <f>W63</f>
        <v>972453.19759999868</v>
      </c>
      <c r="V64" s="12">
        <f>V62</f>
        <v>8059.0043999999998</v>
      </c>
      <c r="W64" s="49">
        <f>U64+V64</f>
        <v>980512.20199999865</v>
      </c>
      <c r="X64" s="44"/>
      <c r="Y64" s="66"/>
      <c r="Z64" s="67"/>
      <c r="AA64" s="67"/>
      <c r="AB64" s="67"/>
      <c r="AC64" s="1"/>
      <c r="AD64" s="1"/>
      <c r="AE64" s="1"/>
      <c r="AF64" s="1"/>
      <c r="AG64" s="1"/>
    </row>
    <row r="65" ht="14.25">
      <c r="A65" s="71">
        <v>45924</v>
      </c>
      <c r="B65" s="72">
        <f>D64</f>
        <v>965740.63999999769</v>
      </c>
      <c r="C65" s="73">
        <v>7746.5799999999463</v>
      </c>
      <c r="D65" s="72">
        <f>B65+C65</f>
        <v>973487.21999999764</v>
      </c>
      <c r="E65" s="36"/>
      <c r="F65" s="36"/>
      <c r="G65" s="51">
        <v>45955</v>
      </c>
      <c r="H65" s="49">
        <f>J64</f>
        <v>972877.93999999762</v>
      </c>
      <c r="I65" s="4">
        <f>I59</f>
        <v>7803.8299999999999</v>
      </c>
      <c r="J65" s="49">
        <f>H65+I65</f>
        <v>980681.76999999757</v>
      </c>
      <c r="K65" s="36"/>
      <c r="L65" s="36"/>
      <c r="M65" s="40">
        <v>45986</v>
      </c>
      <c r="N65" s="49">
        <f>P64</f>
        <v>966358.68824999873</v>
      </c>
      <c r="O65" s="20">
        <f>O62</f>
        <v>7942.6741500000007</v>
      </c>
      <c r="P65" s="49">
        <f>N65+O65</f>
        <v>974301.3623999987</v>
      </c>
      <c r="Q65" s="1"/>
      <c r="R65" s="1"/>
      <c r="S65" s="7"/>
      <c r="T65" s="51">
        <v>46016</v>
      </c>
      <c r="U65" s="49">
        <f>W64</f>
        <v>980512.20199999865</v>
      </c>
      <c r="V65" s="12">
        <f>V62</f>
        <v>8059.0043999999998</v>
      </c>
      <c r="W65" s="49">
        <f>U65+V65</f>
        <v>988571.20639999863</v>
      </c>
      <c r="X65" s="44"/>
      <c r="Y65" s="66"/>
      <c r="Z65" s="67"/>
      <c r="AA65" s="67"/>
      <c r="AB65" s="67"/>
      <c r="AC65" s="1"/>
      <c r="AD65" s="1"/>
      <c r="AE65" s="1"/>
      <c r="AF65" s="1"/>
      <c r="AG65" s="1"/>
    </row>
    <row r="66" ht="14.25">
      <c r="A66" s="74">
        <v>45925</v>
      </c>
      <c r="B66" s="49">
        <f>D65</f>
        <v>973487.21999999764</v>
      </c>
      <c r="C66" s="43">
        <v>7746.5799999999435</v>
      </c>
      <c r="D66" s="49">
        <f>B66+C66</f>
        <v>981233.7999999976</v>
      </c>
      <c r="E66" s="36"/>
      <c r="F66" s="36"/>
      <c r="G66" s="51">
        <v>45956</v>
      </c>
      <c r="H66" s="49">
        <f>J65</f>
        <v>980681.76999999757</v>
      </c>
      <c r="I66" s="4">
        <f>I60</f>
        <v>7803.8299999999999</v>
      </c>
      <c r="J66" s="49">
        <f>H66+I66</f>
        <v>988485.59999999753</v>
      </c>
      <c r="K66" s="36"/>
      <c r="L66" s="36"/>
      <c r="M66" s="40">
        <v>45987</v>
      </c>
      <c r="N66" s="49">
        <f>P65</f>
        <v>974301.3623999987</v>
      </c>
      <c r="O66" s="20">
        <f>O64</f>
        <v>7942.6741500000007</v>
      </c>
      <c r="P66" s="49">
        <f>N66+O66</f>
        <v>982244.03654999868</v>
      </c>
      <c r="Q66" s="1"/>
      <c r="R66" s="1"/>
      <c r="S66" s="7"/>
      <c r="T66" s="51">
        <v>46017</v>
      </c>
      <c r="U66" s="49">
        <f>W65</f>
        <v>988571.20639999863</v>
      </c>
      <c r="V66" s="12">
        <f>V64</f>
        <v>8059.0043999999998</v>
      </c>
      <c r="W66" s="49">
        <f>U66+V66</f>
        <v>996630.2107999986</v>
      </c>
      <c r="X66" s="44"/>
      <c r="Y66" s="66"/>
      <c r="Z66" s="67"/>
      <c r="AA66" s="67"/>
      <c r="AB66" s="67"/>
      <c r="AC66" s="1"/>
      <c r="AD66" s="1"/>
      <c r="AE66" s="1"/>
      <c r="AF66" s="1"/>
      <c r="AG66" s="1"/>
    </row>
    <row r="67" ht="14.25">
      <c r="A67" s="40">
        <v>45926</v>
      </c>
      <c r="B67" s="41">
        <f>D66</f>
        <v>981233.7999999976</v>
      </c>
      <c r="C67" s="43">
        <v>7746.5799999999417</v>
      </c>
      <c r="D67" s="41">
        <f>B67+C67</f>
        <v>988980.37999999756</v>
      </c>
      <c r="E67" s="36"/>
      <c r="F67" s="36"/>
      <c r="G67" s="51">
        <v>45957</v>
      </c>
      <c r="H67" s="49">
        <f>J66</f>
        <v>988485.59999999753</v>
      </c>
      <c r="I67" s="4">
        <f>I63</f>
        <v>7803.8299999999999</v>
      </c>
      <c r="J67" s="49">
        <f>H67+I67</f>
        <v>996289.42999999749</v>
      </c>
      <c r="K67" s="36"/>
      <c r="L67" s="36"/>
      <c r="M67" s="40">
        <v>45988</v>
      </c>
      <c r="N67" s="49">
        <f>P66</f>
        <v>982244.03654999868</v>
      </c>
      <c r="O67" s="20">
        <f>O64</f>
        <v>7942.6741500000007</v>
      </c>
      <c r="P67" s="49">
        <f>N67+O67</f>
        <v>990186.71069999866</v>
      </c>
      <c r="Q67" s="1"/>
      <c r="R67" s="1"/>
      <c r="S67" s="7"/>
      <c r="T67" s="51">
        <v>46018</v>
      </c>
      <c r="U67" s="49">
        <f>W66</f>
        <v>996630.2107999986</v>
      </c>
      <c r="V67" s="12">
        <f>V64</f>
        <v>8059.0043999999998</v>
      </c>
      <c r="W67" s="49">
        <f>U67+V67</f>
        <v>1004689.2151999986</v>
      </c>
      <c r="X67" s="44"/>
      <c r="Y67" s="66"/>
      <c r="Z67" s="67"/>
      <c r="AA67" s="67"/>
      <c r="AB67" s="67"/>
      <c r="AC67" s="1"/>
      <c r="AD67" s="1"/>
      <c r="AE67" s="1"/>
      <c r="AF67" s="1"/>
      <c r="AG67" s="1"/>
    </row>
    <row r="68" ht="14.25">
      <c r="A68" s="40">
        <v>45927</v>
      </c>
      <c r="B68" s="41">
        <f>D67</f>
        <v>988980.37999999756</v>
      </c>
      <c r="C68" s="43">
        <v>7746.579999999939</v>
      </c>
      <c r="D68" s="41">
        <f>B68+C68</f>
        <v>996726.95999999752</v>
      </c>
      <c r="E68" s="36"/>
      <c r="F68" s="36"/>
      <c r="G68" s="75">
        <v>45958</v>
      </c>
      <c r="H68" s="49">
        <f>J67</f>
        <v>996289.42999999749</v>
      </c>
      <c r="I68" s="4">
        <f>I63</f>
        <v>7803.8299999999999</v>
      </c>
      <c r="J68" s="49">
        <f>H68+I68</f>
        <v>1004093.2599999974</v>
      </c>
      <c r="K68" s="76" t="s">
        <v>12</v>
      </c>
      <c r="L68" s="70"/>
      <c r="M68" s="40">
        <v>45989</v>
      </c>
      <c r="N68" s="49">
        <f>P67</f>
        <v>990186.71069999866</v>
      </c>
      <c r="O68" s="20">
        <f>O66</f>
        <v>7942.6741500000007</v>
      </c>
      <c r="P68" s="49">
        <f>N68+O68</f>
        <v>998129.38484999863</v>
      </c>
      <c r="Q68" s="1"/>
      <c r="R68" s="1"/>
      <c r="S68" s="7"/>
      <c r="T68" s="51">
        <v>46019</v>
      </c>
      <c r="U68" s="49">
        <f>W67</f>
        <v>1004689.2151999986</v>
      </c>
      <c r="V68" s="12">
        <f>V66</f>
        <v>8059.0043999999998</v>
      </c>
      <c r="W68" s="49">
        <f>U68+V68</f>
        <v>1012748.2195999986</v>
      </c>
      <c r="X68" s="44"/>
      <c r="Y68" s="66"/>
      <c r="Z68" s="67"/>
      <c r="AA68" s="67"/>
      <c r="AB68" s="67"/>
      <c r="AC68" s="1"/>
      <c r="AD68" s="1"/>
      <c r="AE68" s="1"/>
      <c r="AF68" s="1"/>
      <c r="AG68" s="1"/>
    </row>
    <row r="69" ht="14.25">
      <c r="A69" s="40">
        <v>45928</v>
      </c>
      <c r="B69" s="41">
        <f>D68</f>
        <v>996726.95999999752</v>
      </c>
      <c r="C69" s="43">
        <v>7746.5799999999363</v>
      </c>
      <c r="D69" s="41">
        <f>B69+C69</f>
        <v>1004473.5399999975</v>
      </c>
      <c r="E69" s="36"/>
      <c r="F69" s="36"/>
      <c r="G69" s="51">
        <v>45959</v>
      </c>
      <c r="H69" s="49">
        <f>J68</f>
        <v>1004093.2599999974</v>
      </c>
      <c r="I69" s="4">
        <f>I63</f>
        <v>7803.8299999999999</v>
      </c>
      <c r="J69" s="49">
        <f>H69+I69</f>
        <v>1011897.0899999974</v>
      </c>
      <c r="K69" s="77">
        <v>875415.18000000005</v>
      </c>
      <c r="L69" s="77"/>
      <c r="M69" s="40">
        <v>45990</v>
      </c>
      <c r="N69" s="49">
        <f>P68</f>
        <v>998129.38484999863</v>
      </c>
      <c r="O69" s="20">
        <f>O66</f>
        <v>7942.6741500000007</v>
      </c>
      <c r="P69" s="49">
        <f>N69+O69</f>
        <v>1006072.0589999986</v>
      </c>
      <c r="Q69" s="1"/>
      <c r="R69" s="1"/>
      <c r="S69" s="7"/>
      <c r="T69" s="51">
        <v>46020</v>
      </c>
      <c r="U69" s="49">
        <f>W68</f>
        <v>1012748.2195999986</v>
      </c>
      <c r="V69" s="12">
        <f>V66</f>
        <v>8059.0043999999998</v>
      </c>
      <c r="W69" s="49">
        <f>U69+V69</f>
        <v>1020807.2239999985</v>
      </c>
      <c r="X69" s="44"/>
      <c r="Y69" s="66"/>
      <c r="Z69" s="67"/>
      <c r="AA69" s="67"/>
      <c r="AB69" s="67"/>
      <c r="AC69" s="1"/>
      <c r="AD69" s="1"/>
      <c r="AE69" s="1"/>
      <c r="AF69" s="1"/>
      <c r="AG69" s="1"/>
    </row>
    <row r="70" ht="14.25">
      <c r="A70" s="40">
        <v>45929</v>
      </c>
      <c r="B70" s="41">
        <f>D69</f>
        <v>1004473.5399999975</v>
      </c>
      <c r="C70" s="43">
        <v>7746.5799999999344</v>
      </c>
      <c r="D70" s="41">
        <f>B70+C70</f>
        <v>1012220.1199999974</v>
      </c>
      <c r="E70" s="36"/>
      <c r="F70" s="36"/>
      <c r="G70" s="51">
        <v>45960</v>
      </c>
      <c r="H70" s="49">
        <f>J69</f>
        <v>1011897.0899999974</v>
      </c>
      <c r="I70" s="4">
        <f>I66</f>
        <v>7803.8299999999999</v>
      </c>
      <c r="J70" s="49">
        <f>H70+I70</f>
        <v>1019700.9199999974</v>
      </c>
      <c r="K70" s="36"/>
      <c r="L70" s="36"/>
      <c r="M70" s="40">
        <v>45991</v>
      </c>
      <c r="N70" s="49">
        <f>P69</f>
        <v>1006072.0589999986</v>
      </c>
      <c r="O70" s="20">
        <f>O68</f>
        <v>7942.6741500000007</v>
      </c>
      <c r="P70" s="49">
        <f>N70+O70</f>
        <v>1014014.7331499986</v>
      </c>
      <c r="Q70" s="1"/>
      <c r="R70" s="1"/>
      <c r="S70" s="7"/>
      <c r="T70" s="51">
        <v>46021</v>
      </c>
      <c r="U70" s="49">
        <f>W69</f>
        <v>1020807.2239999985</v>
      </c>
      <c r="V70" s="12">
        <f>V68</f>
        <v>8059.0043999999998</v>
      </c>
      <c r="W70" s="49">
        <f>U70+V70</f>
        <v>1028866.2283999985</v>
      </c>
      <c r="X70" s="44"/>
      <c r="Y70" s="66"/>
      <c r="Z70" s="67"/>
      <c r="AA70" s="67"/>
      <c r="AB70" s="67"/>
      <c r="AC70" s="1"/>
      <c r="AD70" s="1"/>
      <c r="AE70" s="1"/>
      <c r="AF70" s="1"/>
      <c r="AG70" s="1"/>
    </row>
    <row r="71" ht="14.25">
      <c r="A71" s="51">
        <v>45930</v>
      </c>
      <c r="B71" s="49">
        <f>D70</f>
        <v>1012220.1199999974</v>
      </c>
      <c r="C71" s="43">
        <v>7746.5799999999363</v>
      </c>
      <c r="D71" s="49">
        <f>B71+C71</f>
        <v>1019966.6999999974</v>
      </c>
      <c r="E71" s="36"/>
      <c r="F71" s="36"/>
      <c r="G71" s="51">
        <v>45961</v>
      </c>
      <c r="H71" s="49">
        <f>J70</f>
        <v>1019700.9199999974</v>
      </c>
      <c r="I71" s="4">
        <f>I66</f>
        <v>7803.8299999999999</v>
      </c>
      <c r="J71" s="49">
        <f>H71+I71</f>
        <v>1027504.7499999973</v>
      </c>
      <c r="K71" s="36"/>
      <c r="L71" s="36"/>
      <c r="M71" s="40">
        <v>45992</v>
      </c>
      <c r="N71" s="49">
        <f>P70</f>
        <v>1014014.7331499986</v>
      </c>
      <c r="O71" s="20">
        <f>O68</f>
        <v>7942.6741500000007</v>
      </c>
      <c r="P71" s="49">
        <f>N71+O71</f>
        <v>1021957.4072999986</v>
      </c>
      <c r="Q71" s="1"/>
      <c r="R71" s="1"/>
      <c r="S71" s="7"/>
      <c r="T71" s="51">
        <v>46022</v>
      </c>
      <c r="U71" s="49">
        <f>W70</f>
        <v>1028866.2283999985</v>
      </c>
      <c r="V71" s="12">
        <f>V68</f>
        <v>8059.0043999999998</v>
      </c>
      <c r="W71" s="49">
        <f>U71+V71</f>
        <v>1036925.2327999985</v>
      </c>
      <c r="X71" s="44"/>
      <c r="Y71" s="66"/>
      <c r="Z71" s="67"/>
      <c r="AA71" s="67"/>
      <c r="AB71" s="67"/>
      <c r="AC71" s="1"/>
      <c r="AD71" s="1"/>
      <c r="AE71" s="1"/>
      <c r="AF71" s="1"/>
      <c r="AG71" s="1"/>
    </row>
    <row r="72" ht="14.25">
      <c r="A72" s="51">
        <v>45931</v>
      </c>
      <c r="B72" s="49">
        <f>D71</f>
        <v>1019966.6999999974</v>
      </c>
      <c r="C72" s="43">
        <v>7746.5799999999344</v>
      </c>
      <c r="D72" s="49">
        <f>B72+C72</f>
        <v>1027713.2799999974</v>
      </c>
      <c r="E72" s="36"/>
      <c r="F72" s="36"/>
      <c r="G72" s="51">
        <v>45962</v>
      </c>
      <c r="H72" s="49">
        <f>J71</f>
        <v>1027504.7499999973</v>
      </c>
      <c r="I72" s="4">
        <f>I66</f>
        <v>7803.8299999999999</v>
      </c>
      <c r="J72" s="49">
        <f>H72+I72</f>
        <v>1035308.5799999973</v>
      </c>
      <c r="K72" s="36"/>
      <c r="L72" s="36"/>
      <c r="M72" s="40">
        <v>45993</v>
      </c>
      <c r="N72" s="49">
        <f>P71</f>
        <v>1021957.4072999986</v>
      </c>
      <c r="O72" s="20">
        <f>O70</f>
        <v>7942.6741500000007</v>
      </c>
      <c r="P72" s="49">
        <f>N72+O72</f>
        <v>1029900.0814499985</v>
      </c>
      <c r="Q72" s="1"/>
      <c r="R72" s="1"/>
      <c r="S72" s="7"/>
      <c r="T72" s="51">
        <v>46023</v>
      </c>
      <c r="U72" s="49">
        <f>W71</f>
        <v>1036925.2327999985</v>
      </c>
      <c r="V72" s="12">
        <f>V70</f>
        <v>8059.0043999999998</v>
      </c>
      <c r="W72" s="49">
        <f>U72+V72</f>
        <v>1044984.2371999985</v>
      </c>
      <c r="X72" s="44"/>
      <c r="Y72" s="66"/>
      <c r="Z72" s="67"/>
      <c r="AA72" s="67"/>
      <c r="AB72" s="67"/>
      <c r="AC72" s="1"/>
      <c r="AD72" s="1"/>
      <c r="AE72" s="1"/>
      <c r="AF72" s="1"/>
      <c r="AG72" s="1"/>
    </row>
    <row r="73" ht="14.25">
      <c r="A73" s="51">
        <v>45932</v>
      </c>
      <c r="B73" s="49">
        <f>D72</f>
        <v>1027713.2799999974</v>
      </c>
      <c r="C73" s="43">
        <v>7746.5799999999317</v>
      </c>
      <c r="D73" s="49">
        <f>B73+C73</f>
        <v>1035459.8599999973</v>
      </c>
      <c r="E73" s="36"/>
      <c r="F73" s="36"/>
      <c r="G73" s="51">
        <v>45963</v>
      </c>
      <c r="H73" s="49">
        <f>J72</f>
        <v>1035308.5799999973</v>
      </c>
      <c r="I73" s="4">
        <f>I67</f>
        <v>7803.8299999999999</v>
      </c>
      <c r="J73" s="49">
        <f>H73+I73</f>
        <v>1043112.4099999972</v>
      </c>
      <c r="K73" s="36"/>
      <c r="L73" s="36"/>
      <c r="M73" s="40">
        <v>45994</v>
      </c>
      <c r="N73" s="49">
        <f>P72</f>
        <v>1029900.0814499985</v>
      </c>
      <c r="O73" s="20">
        <f>O70</f>
        <v>7942.6741500000007</v>
      </c>
      <c r="P73" s="49">
        <f>N73+O73</f>
        <v>1037842.7555999985</v>
      </c>
      <c r="Q73" s="1"/>
      <c r="R73" s="1"/>
      <c r="S73" s="7"/>
      <c r="T73" s="51">
        <v>46024</v>
      </c>
      <c r="U73" s="49">
        <f>W72</f>
        <v>1044984.2371999985</v>
      </c>
      <c r="V73" s="12">
        <f>V70</f>
        <v>8059.0043999999998</v>
      </c>
      <c r="W73" s="49">
        <f>U73+V73</f>
        <v>1053043.2415999984</v>
      </c>
      <c r="X73" s="44"/>
      <c r="Y73" s="66"/>
      <c r="Z73" s="67"/>
      <c r="AA73" s="67"/>
      <c r="AB73" s="67"/>
      <c r="AC73" s="1"/>
      <c r="AD73" s="1"/>
      <c r="AE73" s="1"/>
      <c r="AF73" s="1"/>
      <c r="AG73" s="1"/>
    </row>
    <row r="74" ht="14.25">
      <c r="A74" s="51">
        <v>45933</v>
      </c>
      <c r="B74" s="49">
        <f>D73</f>
        <v>1035459.8599999973</v>
      </c>
      <c r="C74" s="43">
        <v>7746.579999999929</v>
      </c>
      <c r="D74" s="49">
        <f>B74+C74</f>
        <v>1043206.4399999973</v>
      </c>
      <c r="E74" s="36"/>
      <c r="F74" s="36"/>
      <c r="G74" s="51">
        <v>45964</v>
      </c>
      <c r="H74" s="49">
        <f>J73</f>
        <v>1043112.4099999972</v>
      </c>
      <c r="I74" s="4">
        <f>I70</f>
        <v>7803.8299999999999</v>
      </c>
      <c r="J74" s="49">
        <f>H74+I74</f>
        <v>1050916.2399999972</v>
      </c>
      <c r="K74" s="36"/>
      <c r="L74" s="36"/>
      <c r="M74" s="40">
        <v>45995</v>
      </c>
      <c r="N74" s="49">
        <f>P73</f>
        <v>1037842.7555999985</v>
      </c>
      <c r="O74" s="20">
        <f>O72</f>
        <v>7942.6741500000007</v>
      </c>
      <c r="P74" s="49">
        <f>N74+O74</f>
        <v>1045785.4297499985</v>
      </c>
      <c r="Q74" s="1"/>
      <c r="R74" s="1"/>
      <c r="S74" s="7"/>
      <c r="T74" s="51">
        <v>46025</v>
      </c>
      <c r="U74" s="49">
        <f>W73</f>
        <v>1053043.2415999984</v>
      </c>
      <c r="V74" s="12">
        <f>V72</f>
        <v>8059.0043999999998</v>
      </c>
      <c r="W74" s="49">
        <f>U74+V74</f>
        <v>1061102.2459999984</v>
      </c>
      <c r="X74" s="44"/>
      <c r="Y74" s="66"/>
      <c r="Z74" s="67"/>
      <c r="AA74" s="67"/>
      <c r="AB74" s="67"/>
      <c r="AC74" s="1"/>
      <c r="AD74" s="1"/>
      <c r="AE74" s="1"/>
      <c r="AF74" s="1"/>
      <c r="AG74" s="1"/>
    </row>
    <row r="75" ht="14.25">
      <c r="A75" s="51">
        <v>45934</v>
      </c>
      <c r="B75" s="49">
        <f>D74</f>
        <v>1043206.4399999973</v>
      </c>
      <c r="C75" s="43">
        <v>7746.579999999929</v>
      </c>
      <c r="D75" s="49">
        <f>B75+C75</f>
        <v>1050953.0199999972</v>
      </c>
      <c r="E75" s="36"/>
      <c r="F75" s="36"/>
      <c r="G75" s="51">
        <v>45965</v>
      </c>
      <c r="H75" s="49">
        <f>J74</f>
        <v>1050916.2399999972</v>
      </c>
      <c r="I75" s="4">
        <f>I69</f>
        <v>7803.8299999999999</v>
      </c>
      <c r="J75" s="49">
        <f>H75+I75</f>
        <v>1058720.0699999973</v>
      </c>
      <c r="K75" s="36"/>
      <c r="L75" s="36"/>
      <c r="M75" s="40">
        <v>45996</v>
      </c>
      <c r="N75" s="49">
        <f>P74</f>
        <v>1045785.4297499985</v>
      </c>
      <c r="O75" s="20">
        <f>O72</f>
        <v>7942.6741500000007</v>
      </c>
      <c r="P75" s="49">
        <f>N75+O75</f>
        <v>1053728.1038999986</v>
      </c>
      <c r="Q75" s="1"/>
      <c r="R75" s="1"/>
      <c r="S75" s="7"/>
      <c r="T75" s="51">
        <v>46026</v>
      </c>
      <c r="U75" s="49">
        <f>W74</f>
        <v>1061102.2459999984</v>
      </c>
      <c r="V75" s="12">
        <f>V72</f>
        <v>8059.0043999999998</v>
      </c>
      <c r="W75" s="49">
        <f>U75+V75</f>
        <v>1069161.2503999984</v>
      </c>
      <c r="X75" s="44"/>
      <c r="Y75" s="66"/>
      <c r="Z75" s="67"/>
      <c r="AA75" s="67"/>
      <c r="AB75" s="67"/>
      <c r="AC75" s="1"/>
      <c r="AD75" s="1"/>
      <c r="AE75" s="1"/>
      <c r="AF75" s="1"/>
      <c r="AG75" s="1"/>
    </row>
    <row r="76" ht="14.25">
      <c r="A76" s="51">
        <v>45935</v>
      </c>
      <c r="B76" s="49">
        <f>D75</f>
        <v>1050953.0199999972</v>
      </c>
      <c r="C76" s="43">
        <v>7746.5799999999272</v>
      </c>
      <c r="D76" s="49">
        <f>B76+C76</f>
        <v>1058699.5999999971</v>
      </c>
      <c r="E76" s="36"/>
      <c r="F76" s="36"/>
      <c r="G76" s="51">
        <v>45966</v>
      </c>
      <c r="H76" s="49">
        <f>J75</f>
        <v>1058720.0699999973</v>
      </c>
      <c r="I76" s="4">
        <f>I72</f>
        <v>7803.8299999999999</v>
      </c>
      <c r="J76" s="49">
        <f>H76+I76</f>
        <v>1066523.8999999973</v>
      </c>
      <c r="K76" s="36"/>
      <c r="L76" s="36"/>
      <c r="M76" s="40">
        <v>45997</v>
      </c>
      <c r="N76" s="49">
        <f>P75</f>
        <v>1053728.1038999986</v>
      </c>
      <c r="O76" s="20">
        <f>O74</f>
        <v>7942.6741500000007</v>
      </c>
      <c r="P76" s="49">
        <f>N76+O76</f>
        <v>1061670.7780499987</v>
      </c>
      <c r="Q76" s="1"/>
      <c r="R76" s="1"/>
      <c r="S76" s="7"/>
      <c r="T76" s="51">
        <v>46027</v>
      </c>
      <c r="U76" s="49">
        <f>W75</f>
        <v>1069161.2503999984</v>
      </c>
      <c r="V76" s="12">
        <f>V74</f>
        <v>8059.0043999999998</v>
      </c>
      <c r="W76" s="49">
        <f>U76+V76</f>
        <v>1077220.2547999984</v>
      </c>
      <c r="X76" s="44"/>
      <c r="Y76" s="66"/>
      <c r="Z76" s="67"/>
      <c r="AA76" s="67"/>
      <c r="AB76" s="67"/>
      <c r="AC76" s="1"/>
      <c r="AD76" s="1"/>
      <c r="AE76" s="1"/>
      <c r="AF76" s="1"/>
      <c r="AG76" s="1"/>
    </row>
    <row r="77" ht="14.25">
      <c r="A77" s="78">
        <v>45936</v>
      </c>
      <c r="B77" s="79">
        <f>D76</f>
        <v>1058699.5999999971</v>
      </c>
      <c r="C77" s="43">
        <v>7746.5799999999253</v>
      </c>
      <c r="D77" s="79">
        <f>B77+C77</f>
        <v>1066446.1799999969</v>
      </c>
      <c r="E77" s="36"/>
      <c r="F77" s="36"/>
      <c r="G77" s="51">
        <v>45967</v>
      </c>
      <c r="H77" s="49">
        <f>J76</f>
        <v>1066523.8999999973</v>
      </c>
      <c r="I77" s="4">
        <f>I72</f>
        <v>7803.8299999999999</v>
      </c>
      <c r="J77" s="49">
        <f>H77+I77</f>
        <v>1074327.7299999974</v>
      </c>
      <c r="K77" s="36"/>
      <c r="L77" s="36"/>
      <c r="M77" s="40">
        <v>45998</v>
      </c>
      <c r="N77" s="49">
        <f>P76</f>
        <v>1061670.7780499987</v>
      </c>
      <c r="O77" s="20">
        <f>O74</f>
        <v>7942.6741500000007</v>
      </c>
      <c r="P77" s="49">
        <f>N77+O77</f>
        <v>1069613.4521999988</v>
      </c>
      <c r="Q77" s="1"/>
      <c r="R77" s="1"/>
      <c r="S77" s="7"/>
      <c r="T77" s="51">
        <v>46028</v>
      </c>
      <c r="U77" s="49">
        <f>W76</f>
        <v>1077220.2547999984</v>
      </c>
      <c r="V77" s="12">
        <f>V74</f>
        <v>8059.0043999999998</v>
      </c>
      <c r="W77" s="49">
        <f>U77+V77</f>
        <v>1085279.2591999983</v>
      </c>
      <c r="X77" s="44"/>
      <c r="Y77" s="66"/>
      <c r="Z77" s="67"/>
      <c r="AA77" s="67"/>
      <c r="AB77" s="67"/>
      <c r="AC77" s="1"/>
      <c r="AD77" s="1"/>
      <c r="AE77" s="1"/>
      <c r="AF77" s="1"/>
      <c r="AG77" s="1"/>
    </row>
    <row r="78" ht="14.25">
      <c r="A78" s="51">
        <v>45937</v>
      </c>
      <c r="B78" s="49">
        <f>D77</f>
        <v>1066446.1799999969</v>
      </c>
      <c r="C78" s="43">
        <v>7746.5799999999244</v>
      </c>
      <c r="D78" s="49">
        <f>B78+C78</f>
        <v>1074192.7599999967</v>
      </c>
      <c r="E78" s="36"/>
      <c r="F78" s="36"/>
      <c r="G78" s="51">
        <v>45968</v>
      </c>
      <c r="H78" s="49">
        <f>J77</f>
        <v>1074327.7299999974</v>
      </c>
      <c r="I78" s="4">
        <f>I72</f>
        <v>7803.8299999999999</v>
      </c>
      <c r="J78" s="49">
        <f>H78+I78</f>
        <v>1082131.5599999975</v>
      </c>
      <c r="K78" s="36"/>
      <c r="L78" s="36"/>
      <c r="M78" s="40">
        <v>45999</v>
      </c>
      <c r="N78" s="49">
        <f>P77</f>
        <v>1069613.4521999988</v>
      </c>
      <c r="O78" s="20">
        <f>O76</f>
        <v>7942.6741500000007</v>
      </c>
      <c r="P78" s="49">
        <f>N78+O78</f>
        <v>1077556.1263499989</v>
      </c>
      <c r="Q78" s="1"/>
      <c r="R78" s="1"/>
      <c r="S78" s="7"/>
      <c r="T78" s="51">
        <v>46029</v>
      </c>
      <c r="U78" s="49">
        <f>W77</f>
        <v>1085279.2591999983</v>
      </c>
      <c r="V78" s="12">
        <f>V76</f>
        <v>8059.0043999999998</v>
      </c>
      <c r="W78" s="49">
        <f>U78+V78</f>
        <v>1093338.2635999983</v>
      </c>
      <c r="X78" s="44"/>
      <c r="Y78" s="66"/>
      <c r="Z78" s="67"/>
      <c r="AA78" s="67"/>
      <c r="AB78" s="67"/>
      <c r="AC78" s="1"/>
      <c r="AD78" s="1"/>
      <c r="AE78" s="1"/>
      <c r="AF78" s="1"/>
      <c r="AG78" s="1"/>
    </row>
    <row r="79" ht="14.25">
      <c r="A79" s="51">
        <v>45938</v>
      </c>
      <c r="B79" s="49">
        <f>D78</f>
        <v>1074192.7599999967</v>
      </c>
      <c r="C79" s="43">
        <v>7746.5799999999226</v>
      </c>
      <c r="D79" s="49">
        <f>B79+C79</f>
        <v>1081939.3399999966</v>
      </c>
      <c r="E79" s="36"/>
      <c r="F79" s="36"/>
      <c r="G79" s="51">
        <v>45969</v>
      </c>
      <c r="H79" s="49">
        <f>J78</f>
        <v>1082131.5599999975</v>
      </c>
      <c r="I79" s="4">
        <f>I73</f>
        <v>7803.8299999999999</v>
      </c>
      <c r="J79" s="49">
        <f>H79+I79</f>
        <v>1089935.3899999976</v>
      </c>
      <c r="K79" s="36"/>
      <c r="L79" s="36"/>
      <c r="M79" s="40">
        <v>46000</v>
      </c>
      <c r="N79" s="49">
        <f>P78</f>
        <v>1077556.1263499989</v>
      </c>
      <c r="O79" s="20">
        <f>O76</f>
        <v>7942.6741500000007</v>
      </c>
      <c r="P79" s="49">
        <f>N79+O79</f>
        <v>1085498.800499999</v>
      </c>
      <c r="Q79" s="1"/>
      <c r="R79" s="1"/>
      <c r="S79" s="7"/>
      <c r="T79" s="51">
        <v>46030</v>
      </c>
      <c r="U79" s="49">
        <f>W78</f>
        <v>1093338.2635999983</v>
      </c>
      <c r="V79" s="12">
        <f>V76</f>
        <v>8059.0043999999998</v>
      </c>
      <c r="W79" s="49">
        <f>U79+V79</f>
        <v>1101397.2679999983</v>
      </c>
      <c r="X79" s="44"/>
      <c r="Y79" s="66"/>
      <c r="Z79" s="67"/>
      <c r="AA79" s="67"/>
      <c r="AB79" s="67"/>
      <c r="AC79" s="1"/>
      <c r="AD79" s="1"/>
      <c r="AE79" s="1"/>
      <c r="AF79" s="1"/>
      <c r="AG79" s="1"/>
    </row>
    <row r="80" ht="14.25">
      <c r="A80" s="51">
        <v>45939</v>
      </c>
      <c r="B80" s="49">
        <f>D79</f>
        <v>1081939.3399999966</v>
      </c>
      <c r="C80" s="43">
        <v>7746.5799999999217</v>
      </c>
      <c r="D80" s="49">
        <f>B80+C80</f>
        <v>1089685.9199999964</v>
      </c>
      <c r="E80" s="36"/>
      <c r="F80" s="36"/>
      <c r="G80" s="51">
        <v>45970</v>
      </c>
      <c r="H80" s="49">
        <f>J79</f>
        <v>1089935.3899999976</v>
      </c>
      <c r="I80" s="4">
        <f>I76</f>
        <v>7803.8299999999999</v>
      </c>
      <c r="J80" s="49">
        <f>H80+I80</f>
        <v>1097739.2199999976</v>
      </c>
      <c r="K80" s="36"/>
      <c r="L80" s="36"/>
      <c r="M80" s="40">
        <v>46001</v>
      </c>
      <c r="N80" s="49">
        <f>P79</f>
        <v>1085498.800499999</v>
      </c>
      <c r="O80" s="20">
        <f>O78</f>
        <v>7942.6741500000007</v>
      </c>
      <c r="P80" s="49">
        <f>N80+O80</f>
        <v>1093441.4746499991</v>
      </c>
      <c r="Q80" s="1"/>
      <c r="R80" s="1"/>
      <c r="S80" s="7"/>
      <c r="T80" s="51">
        <v>46031</v>
      </c>
      <c r="U80" s="49">
        <f>W79</f>
        <v>1101397.2679999983</v>
      </c>
      <c r="V80" s="12">
        <f>V77</f>
        <v>8059.0043999999998</v>
      </c>
      <c r="W80" s="49">
        <f>U80+V80</f>
        <v>1109456.2723999983</v>
      </c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ht="14.25">
      <c r="A81" s="51">
        <v>45940</v>
      </c>
      <c r="B81" s="49">
        <f>D80</f>
        <v>1089685.9199999964</v>
      </c>
      <c r="C81" s="43">
        <v>7746.5799999999199</v>
      </c>
      <c r="D81" s="49">
        <f>B81+C81</f>
        <v>1097432.4999999963</v>
      </c>
      <c r="E81" s="36"/>
      <c r="F81" s="36"/>
      <c r="G81" s="51">
        <v>45971</v>
      </c>
      <c r="H81" s="49">
        <f>J80</f>
        <v>1097739.2199999976</v>
      </c>
      <c r="I81" s="4">
        <f>I75</f>
        <v>7803.8299999999999</v>
      </c>
      <c r="J81" s="49">
        <f>H81+I81</f>
        <v>1105543.0499999977</v>
      </c>
      <c r="K81" s="36"/>
      <c r="L81" s="36"/>
      <c r="M81" s="40">
        <v>46002</v>
      </c>
      <c r="N81" s="49">
        <f>P80</f>
        <v>1093441.4746499991</v>
      </c>
      <c r="O81" s="20">
        <f>O78</f>
        <v>7942.6741500000007</v>
      </c>
      <c r="P81" s="49">
        <f>N81+O81</f>
        <v>1101384.1487999992</v>
      </c>
      <c r="Q81" s="1"/>
      <c r="R81" s="1"/>
      <c r="S81" s="7"/>
      <c r="T81" s="51">
        <v>46032</v>
      </c>
      <c r="U81" s="49">
        <f>W80</f>
        <v>1109456.2723999983</v>
      </c>
      <c r="V81" s="12">
        <f>V79</f>
        <v>8059.0043999999998</v>
      </c>
      <c r="W81" s="49">
        <f>U81+V81</f>
        <v>1117515.2767999982</v>
      </c>
      <c r="X81" s="1"/>
      <c r="Y81" s="80"/>
      <c r="Z81" s="1"/>
      <c r="AA81" s="1"/>
      <c r="AB81" s="1"/>
      <c r="AC81" s="1"/>
      <c r="AD81" s="1"/>
      <c r="AE81" s="1"/>
      <c r="AF81" s="1"/>
      <c r="AG81" s="1"/>
    </row>
    <row r="82" ht="14.25">
      <c r="A82" s="51">
        <v>45941</v>
      </c>
      <c r="B82" s="49">
        <f>D81</f>
        <v>1097432.4999999963</v>
      </c>
      <c r="C82" s="43">
        <v>7746.5799999999181</v>
      </c>
      <c r="D82" s="49">
        <f>B82+C82</f>
        <v>1105179.0799999961</v>
      </c>
      <c r="E82" s="36"/>
      <c r="F82" s="36"/>
      <c r="G82" s="51">
        <v>45972</v>
      </c>
      <c r="H82" s="49">
        <f>J81</f>
        <v>1105543.0499999977</v>
      </c>
      <c r="I82" s="4">
        <f>I78</f>
        <v>7803.8299999999999</v>
      </c>
      <c r="J82" s="49">
        <f>H82+I82</f>
        <v>1113346.8799999978</v>
      </c>
      <c r="K82" s="36"/>
      <c r="L82" s="36"/>
      <c r="M82" s="40">
        <v>46003</v>
      </c>
      <c r="N82" s="49">
        <f>P81</f>
        <v>1101384.1487999992</v>
      </c>
      <c r="O82" s="20">
        <f>O80</f>
        <v>7942.6741500000007</v>
      </c>
      <c r="P82" s="49">
        <f>N82+O82</f>
        <v>1109326.8229499992</v>
      </c>
      <c r="Q82" s="1"/>
      <c r="R82" s="1"/>
      <c r="S82" s="7"/>
      <c r="T82" s="51">
        <v>46033</v>
      </c>
      <c r="U82" s="49">
        <f>W81</f>
        <v>1117515.2767999982</v>
      </c>
      <c r="V82" s="12">
        <f>V79</f>
        <v>8059.0043999999998</v>
      </c>
      <c r="W82" s="49">
        <f>U82+V82</f>
        <v>1125574.2811999982</v>
      </c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ht="14.25">
      <c r="A83" s="51">
        <v>45942</v>
      </c>
      <c r="B83" s="49">
        <f>D82</f>
        <v>1105179.0799999961</v>
      </c>
      <c r="C83" s="43">
        <v>7746.5799999999172</v>
      </c>
      <c r="D83" s="49">
        <f>B83+C83</f>
        <v>1112925.659999996</v>
      </c>
      <c r="E83" s="36"/>
      <c r="F83" s="36"/>
      <c r="G83" s="51">
        <v>45973</v>
      </c>
      <c r="H83" s="49">
        <f>J82</f>
        <v>1113346.8799999978</v>
      </c>
      <c r="I83" s="4">
        <f>I78</f>
        <v>7803.8299999999999</v>
      </c>
      <c r="J83" s="49">
        <f>H83+I83</f>
        <v>1121150.7099999979</v>
      </c>
      <c r="K83" s="36"/>
      <c r="L83" s="36"/>
      <c r="M83" s="40">
        <v>46004</v>
      </c>
      <c r="N83" s="49">
        <f>P82</f>
        <v>1109326.8229499992</v>
      </c>
      <c r="O83" s="20">
        <f>O80</f>
        <v>7942.6741500000007</v>
      </c>
      <c r="P83" s="49">
        <f>N83+O83</f>
        <v>1117269.4970999993</v>
      </c>
      <c r="Q83" s="1"/>
      <c r="R83" s="1"/>
      <c r="S83" s="7"/>
      <c r="T83" s="51">
        <v>46034</v>
      </c>
      <c r="U83" s="49">
        <f>W82</f>
        <v>1125574.2811999982</v>
      </c>
      <c r="V83" s="12">
        <f>V81</f>
        <v>8059.0043999999998</v>
      </c>
      <c r="W83" s="49">
        <f>U83+V83</f>
        <v>1133633.2855999982</v>
      </c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ht="14.25">
      <c r="A84" s="51">
        <v>45943</v>
      </c>
      <c r="B84" s="49">
        <f>D83</f>
        <v>1112925.659999996</v>
      </c>
      <c r="C84" s="43">
        <v>7746.5799999999153</v>
      </c>
      <c r="D84" s="49">
        <f>B84+C84</f>
        <v>1120672.2399999958</v>
      </c>
      <c r="E84" s="36"/>
      <c r="F84" s="36"/>
      <c r="G84" s="51">
        <v>45974</v>
      </c>
      <c r="H84" s="49">
        <f>J83</f>
        <v>1121150.7099999979</v>
      </c>
      <c r="I84" s="4">
        <f>I78</f>
        <v>7803.8299999999999</v>
      </c>
      <c r="J84" s="49">
        <f>H84+I84</f>
        <v>1128954.5399999979</v>
      </c>
      <c r="K84" s="81" t="s">
        <v>13</v>
      </c>
      <c r="L84" s="82"/>
      <c r="M84" s="40">
        <v>46005</v>
      </c>
      <c r="N84" s="49">
        <f>P83</f>
        <v>1117269.4970999993</v>
      </c>
      <c r="O84" s="20">
        <f>O82</f>
        <v>7942.6741500000007</v>
      </c>
      <c r="P84" s="49">
        <f>N84+O84</f>
        <v>1125212.1712499994</v>
      </c>
      <c r="Q84" s="1"/>
      <c r="R84" s="1"/>
      <c r="S84" s="7"/>
      <c r="T84" s="51"/>
      <c r="U84" s="49"/>
      <c r="V84" s="49"/>
      <c r="W84" s="49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ht="14.25">
      <c r="A85" s="51">
        <v>45944</v>
      </c>
      <c r="B85" s="49">
        <f>D84</f>
        <v>1120672.2399999958</v>
      </c>
      <c r="C85" s="43">
        <v>7746.5799999999144</v>
      </c>
      <c r="D85" s="49">
        <f>B85+C85</f>
        <v>1128418.8199999956</v>
      </c>
      <c r="E85" s="36"/>
      <c r="F85" s="36"/>
      <c r="G85" s="51">
        <v>45975</v>
      </c>
      <c r="H85" s="49">
        <f>J84</f>
        <v>1128954.5399999979</v>
      </c>
      <c r="I85" s="9">
        <f>I79</f>
        <v>7803.8299999999999</v>
      </c>
      <c r="J85" s="49">
        <f>H85+I85</f>
        <v>1136758.369999998</v>
      </c>
      <c r="K85" s="36"/>
      <c r="L85" s="36"/>
      <c r="M85" s="40">
        <v>46006</v>
      </c>
      <c r="N85" s="49">
        <f>P84</f>
        <v>1125212.1712499994</v>
      </c>
      <c r="O85" s="20">
        <f>O82</f>
        <v>7942.6741500000007</v>
      </c>
      <c r="P85" s="49">
        <f>N85+O85</f>
        <v>1133154.8453999995</v>
      </c>
      <c r="Q85" s="1"/>
      <c r="R85" s="1"/>
      <c r="S85" s="7"/>
      <c r="T85" s="51"/>
      <c r="U85" s="49"/>
      <c r="V85" s="49"/>
      <c r="W85" s="49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ht="14.25">
      <c r="A86" s="51">
        <v>45945</v>
      </c>
      <c r="B86" s="49">
        <f>D85</f>
        <v>1128418.8199999956</v>
      </c>
      <c r="C86" s="43">
        <v>7746.5799999999126</v>
      </c>
      <c r="D86" s="49">
        <f>B86+C86</f>
        <v>1136165.3999999955</v>
      </c>
      <c r="E86" s="36"/>
      <c r="F86" s="36"/>
      <c r="G86" s="51">
        <v>45976</v>
      </c>
      <c r="H86" s="49">
        <f>J85</f>
        <v>1136758.369999998</v>
      </c>
      <c r="I86" s="9">
        <f>I82</f>
        <v>7803.8299999999999</v>
      </c>
      <c r="J86" s="49">
        <f>H86+I86</f>
        <v>1144562.1999999981</v>
      </c>
      <c r="K86" s="36"/>
      <c r="L86" s="36"/>
      <c r="M86" s="40">
        <v>46007</v>
      </c>
      <c r="N86" s="49">
        <f>P85</f>
        <v>1133154.8453999995</v>
      </c>
      <c r="O86" s="20">
        <f>O84</f>
        <v>7942.6741500000007</v>
      </c>
      <c r="P86" s="49">
        <f>N86+O86</f>
        <v>1141097.5195499996</v>
      </c>
      <c r="Q86" s="1"/>
      <c r="R86" s="1"/>
      <c r="S86" s="7"/>
      <c r="T86" s="51"/>
      <c r="U86" s="49"/>
      <c r="V86" s="49"/>
      <c r="W86" s="49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ht="14.25">
      <c r="A87" s="51">
        <v>45946</v>
      </c>
      <c r="B87" s="49">
        <f>D86</f>
        <v>1136165.3999999955</v>
      </c>
      <c r="C87" s="43">
        <v>7746.5799999999108</v>
      </c>
      <c r="D87" s="49">
        <f>B87+C87</f>
        <v>1143911.9799999953</v>
      </c>
      <c r="E87" s="36"/>
      <c r="F87" s="36"/>
      <c r="G87" s="51">
        <v>45977</v>
      </c>
      <c r="H87" s="49">
        <f>J86</f>
        <v>1144562.1999999981</v>
      </c>
      <c r="I87" s="9">
        <f>I81</f>
        <v>7803.8299999999999</v>
      </c>
      <c r="J87" s="49">
        <f>H87+I87</f>
        <v>1152366.0299999982</v>
      </c>
      <c r="K87" s="36"/>
      <c r="L87" s="36"/>
      <c r="M87" s="40">
        <v>46008</v>
      </c>
      <c r="N87" s="49">
        <f>P86</f>
        <v>1141097.5195499996</v>
      </c>
      <c r="O87" s="20">
        <f>O84</f>
        <v>7942.6741500000007</v>
      </c>
      <c r="P87" s="49">
        <f>N87+O87</f>
        <v>1149040.1936999997</v>
      </c>
      <c r="Q87" s="1"/>
      <c r="R87" s="1"/>
      <c r="S87" s="7"/>
      <c r="T87" s="51"/>
      <c r="U87" s="49"/>
      <c r="V87" s="49"/>
      <c r="W87" s="49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ht="14.25">
      <c r="A88" s="51">
        <v>45947</v>
      </c>
      <c r="B88" s="49">
        <f>D87</f>
        <v>1143911.9799999953</v>
      </c>
      <c r="C88" s="43">
        <v>7746.5799999999099</v>
      </c>
      <c r="D88" s="49">
        <f>B88+C88</f>
        <v>1151658.5599999952</v>
      </c>
      <c r="E88" s="36"/>
      <c r="F88" s="36"/>
      <c r="G88" s="51">
        <v>45978</v>
      </c>
      <c r="H88" s="49">
        <f>J87</f>
        <v>1152366.0299999982</v>
      </c>
      <c r="I88" s="9">
        <f>I84</f>
        <v>7803.8299999999999</v>
      </c>
      <c r="J88" s="49">
        <f>H88+I88</f>
        <v>1160169.8599999982</v>
      </c>
      <c r="K88" s="36"/>
      <c r="L88" s="36"/>
      <c r="M88" s="40">
        <v>46009</v>
      </c>
      <c r="N88" s="49">
        <f>P87</f>
        <v>1149040.1936999997</v>
      </c>
      <c r="O88" s="20">
        <f>O86</f>
        <v>7942.6741500000007</v>
      </c>
      <c r="P88" s="49">
        <f>N88+O88</f>
        <v>1156982.8678499998</v>
      </c>
      <c r="Q88" s="1"/>
      <c r="R88" s="1"/>
      <c r="S88" s="7"/>
      <c r="T88" s="51"/>
      <c r="U88" s="49"/>
      <c r="V88" s="49"/>
      <c r="W88" s="49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ht="14.25">
      <c r="A89" s="51">
        <v>45948</v>
      </c>
      <c r="B89" s="49">
        <f>D88</f>
        <v>1151658.5599999952</v>
      </c>
      <c r="C89" s="43">
        <v>7746.5799999999081</v>
      </c>
      <c r="D89" s="49">
        <f>B89+C89</f>
        <v>1159405.139999995</v>
      </c>
      <c r="E89" s="36"/>
      <c r="F89" s="36"/>
      <c r="G89" s="51">
        <v>45979</v>
      </c>
      <c r="H89" s="49">
        <f>J88</f>
        <v>1160169.8599999982</v>
      </c>
      <c r="I89" s="9">
        <f>I84</f>
        <v>7803.8299999999999</v>
      </c>
      <c r="J89" s="49">
        <f>H89+I89</f>
        <v>1167973.6899999983</v>
      </c>
      <c r="K89" s="36"/>
      <c r="L89" s="36"/>
      <c r="M89" s="40">
        <v>46010</v>
      </c>
      <c r="N89" s="49">
        <f>P88</f>
        <v>1156982.8678499998</v>
      </c>
      <c r="O89" s="20">
        <f>O86</f>
        <v>7942.6741500000007</v>
      </c>
      <c r="P89" s="49">
        <f>N89+O89</f>
        <v>1164925.5419999999</v>
      </c>
      <c r="Q89" s="1"/>
      <c r="R89" s="1"/>
      <c r="S89" s="7"/>
      <c r="T89" s="51"/>
      <c r="U89" s="49"/>
      <c r="V89" s="49"/>
      <c r="W89" s="49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ht="14.25">
      <c r="A90" s="51">
        <v>45949</v>
      </c>
      <c r="B90" s="49">
        <f>D89</f>
        <v>1159405.139999995</v>
      </c>
      <c r="C90" s="43">
        <v>7746.5799999999072</v>
      </c>
      <c r="D90" s="49">
        <f>B90+C90</f>
        <v>1167151.7199999948</v>
      </c>
      <c r="E90" s="36"/>
      <c r="F90" s="36"/>
      <c r="G90" s="51">
        <v>45980</v>
      </c>
      <c r="H90" s="49">
        <f>J89</f>
        <v>1167973.6899999983</v>
      </c>
      <c r="I90" s="9">
        <f>I84</f>
        <v>7803.8299999999999</v>
      </c>
      <c r="J90" s="49">
        <f>H90+I90</f>
        <v>1175777.5199999984</v>
      </c>
      <c r="K90" s="81" t="s">
        <v>13</v>
      </c>
      <c r="L90" s="82"/>
      <c r="M90" s="40">
        <v>46011</v>
      </c>
      <c r="N90" s="49">
        <f>P89</f>
        <v>1164925.5419999999</v>
      </c>
      <c r="O90" s="20">
        <f>O88</f>
        <v>7942.6741500000007</v>
      </c>
      <c r="P90" s="49">
        <f>N90+O90</f>
        <v>1172868.21615</v>
      </c>
      <c r="Q90" s="1"/>
      <c r="R90" s="1"/>
      <c r="S90" s="7"/>
      <c r="T90" s="51"/>
      <c r="U90" s="49"/>
      <c r="V90" s="49"/>
      <c r="W90" s="49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ht="14.25">
      <c r="A91" s="51">
        <v>45950</v>
      </c>
      <c r="B91" s="49">
        <f>D90</f>
        <v>1167151.7199999948</v>
      </c>
      <c r="C91" s="43">
        <v>7746.5799999999053</v>
      </c>
      <c r="D91" s="49">
        <f>B91+C91</f>
        <v>1174898.2999999947</v>
      </c>
      <c r="E91" s="36"/>
      <c r="F91" s="36"/>
      <c r="G91" s="51">
        <v>45981</v>
      </c>
      <c r="H91" s="49">
        <f>J90</f>
        <v>1175777.5199999984</v>
      </c>
      <c r="I91" s="9">
        <f>I85</f>
        <v>7803.8299999999999</v>
      </c>
      <c r="J91" s="49">
        <f>H91+I91</f>
        <v>1183581.3499999985</v>
      </c>
      <c r="K91" s="36"/>
      <c r="L91" s="36"/>
      <c r="M91" s="40">
        <v>46012</v>
      </c>
      <c r="N91" s="49">
        <f>P90</f>
        <v>1172868.21615</v>
      </c>
      <c r="O91" s="20">
        <f>O88</f>
        <v>7942.6741500000007</v>
      </c>
      <c r="P91" s="49">
        <f>N91+O91</f>
        <v>1180810.8903000001</v>
      </c>
      <c r="Q91" s="1"/>
      <c r="R91" s="1"/>
      <c r="S91" s="7"/>
      <c r="T91" s="51"/>
      <c r="U91" s="49"/>
      <c r="V91" s="49"/>
      <c r="W91" s="49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ht="14.25">
      <c r="A92" s="51">
        <v>45951</v>
      </c>
      <c r="B92" s="49">
        <f>D91</f>
        <v>1174898.2999999947</v>
      </c>
      <c r="C92" s="43">
        <v>7746.5799999999035</v>
      </c>
      <c r="D92" s="49">
        <f>B92+C92</f>
        <v>1182644.8799999945</v>
      </c>
      <c r="E92" s="36"/>
      <c r="F92" s="36"/>
      <c r="G92" s="51">
        <v>45982</v>
      </c>
      <c r="H92" s="49">
        <f>J91</f>
        <v>1183581.3499999985</v>
      </c>
      <c r="I92" s="9">
        <f>I88</f>
        <v>7803.8299999999999</v>
      </c>
      <c r="J92" s="49">
        <f>H92+I92</f>
        <v>1191385.1799999985</v>
      </c>
      <c r="K92" s="36"/>
      <c r="L92" s="36"/>
      <c r="M92" s="40">
        <v>46013</v>
      </c>
      <c r="N92" s="49">
        <f>P91</f>
        <v>1180810.8903000001</v>
      </c>
      <c r="O92" s="20">
        <f>O90</f>
        <v>7942.6741500000007</v>
      </c>
      <c r="P92" s="49">
        <f>N92+O92</f>
        <v>1188753.5644500002</v>
      </c>
      <c r="Q92" s="1"/>
      <c r="R92" s="1"/>
      <c r="S92" s="7"/>
      <c r="T92" s="51"/>
      <c r="U92" s="49"/>
      <c r="V92" s="49"/>
      <c r="W92" s="49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ht="14.25">
      <c r="A93" s="51">
        <v>45952</v>
      </c>
      <c r="B93" s="49">
        <f>D92</f>
        <v>1182644.8799999945</v>
      </c>
      <c r="C93" s="43">
        <v>7746.5799999999026</v>
      </c>
      <c r="D93" s="49">
        <f>B93+C93</f>
        <v>1190391.4599999944</v>
      </c>
      <c r="E93" s="36"/>
      <c r="F93" s="36"/>
      <c r="G93" s="51"/>
      <c r="H93" s="49"/>
      <c r="I93" s="49"/>
      <c r="J93" s="49"/>
      <c r="K93" s="36"/>
      <c r="L93" s="36"/>
      <c r="M93" s="40">
        <v>46014</v>
      </c>
      <c r="N93" s="49">
        <f>P92</f>
        <v>1188753.5644500002</v>
      </c>
      <c r="O93" s="20">
        <f>O90</f>
        <v>7942.6741500000007</v>
      </c>
      <c r="P93" s="49">
        <f>N93+O93</f>
        <v>1196696.2386000003</v>
      </c>
      <c r="Q93" s="1"/>
      <c r="R93" s="1"/>
      <c r="S93" s="7"/>
      <c r="T93" s="51"/>
      <c r="U93" s="49"/>
      <c r="V93" s="49"/>
      <c r="W93" s="49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ht="14.25">
      <c r="A94" s="51">
        <v>45953</v>
      </c>
      <c r="B94" s="49">
        <f>D93</f>
        <v>1190391.4599999944</v>
      </c>
      <c r="C94" s="43">
        <v>7746.5799999999008</v>
      </c>
      <c r="D94" s="49">
        <f>B94+C94</f>
        <v>1198138.0399999942</v>
      </c>
      <c r="E94" s="36"/>
      <c r="F94" s="36"/>
      <c r="G94" s="51"/>
      <c r="H94" s="49"/>
      <c r="I94" s="49"/>
      <c r="J94" s="49">
        <f>H94+I94</f>
        <v>0</v>
      </c>
      <c r="K94" s="36"/>
      <c r="L94" s="36"/>
      <c r="M94" s="40">
        <v>46015</v>
      </c>
      <c r="N94" s="49">
        <f>P93</f>
        <v>1196696.2386000003</v>
      </c>
      <c r="O94" s="20">
        <f>O92</f>
        <v>7942.6741500000007</v>
      </c>
      <c r="P94" s="49">
        <f>N94+O94</f>
        <v>1204638.9127500004</v>
      </c>
      <c r="Q94" s="1"/>
      <c r="R94" s="1"/>
      <c r="S94" s="7"/>
      <c r="T94" s="51"/>
      <c r="U94" s="49"/>
      <c r="V94" s="49"/>
      <c r="W94" s="49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ht="14.25">
      <c r="A95" s="51">
        <v>45954</v>
      </c>
      <c r="B95" s="49">
        <f>D94</f>
        <v>1198138.0399999942</v>
      </c>
      <c r="C95" s="43">
        <v>7746.5799999999008</v>
      </c>
      <c r="D95" s="49">
        <f>B95+C95</f>
        <v>1205884.6199999941</v>
      </c>
      <c r="E95" s="36"/>
      <c r="F95" s="36"/>
      <c r="G95" s="51"/>
      <c r="H95" s="49"/>
      <c r="I95" s="49"/>
      <c r="J95" s="49"/>
      <c r="K95" s="36"/>
      <c r="L95" s="36"/>
      <c r="M95" s="40">
        <v>46016</v>
      </c>
      <c r="N95" s="49">
        <f>P94</f>
        <v>1204638.9127500004</v>
      </c>
      <c r="O95" s="20">
        <f>O92</f>
        <v>7942.6741500000007</v>
      </c>
      <c r="P95" s="49">
        <f>N95+O95</f>
        <v>1212581.5869000005</v>
      </c>
      <c r="Q95" s="1"/>
      <c r="R95" s="1"/>
      <c r="S95" s="7"/>
      <c r="T95" s="51"/>
      <c r="U95" s="49"/>
      <c r="V95" s="49"/>
      <c r="W95" s="49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ht="14.25">
      <c r="A96" s="51">
        <v>45955</v>
      </c>
      <c r="B96" s="49">
        <f>D95</f>
        <v>1205884.6199999941</v>
      </c>
      <c r="C96" s="43">
        <v>7746.5799999999008</v>
      </c>
      <c r="D96" s="49">
        <f>B96+C96</f>
        <v>1213631.1999999939</v>
      </c>
      <c r="E96" s="36"/>
      <c r="F96" s="36"/>
      <c r="G96" s="51"/>
      <c r="H96" s="49"/>
      <c r="I96" s="49"/>
      <c r="J96" s="49"/>
      <c r="K96" s="36"/>
      <c r="L96" s="36"/>
      <c r="M96" s="40">
        <v>46017</v>
      </c>
      <c r="N96" s="49">
        <f>P95</f>
        <v>1212581.5869000005</v>
      </c>
      <c r="O96" s="20">
        <f>O94</f>
        <v>7942.6741500000007</v>
      </c>
      <c r="P96" s="49">
        <f>N96+O96</f>
        <v>1220524.2610500006</v>
      </c>
      <c r="Q96" s="1"/>
      <c r="R96" s="1"/>
      <c r="S96" s="7"/>
      <c r="T96" s="51"/>
      <c r="U96" s="49"/>
      <c r="V96" s="49"/>
      <c r="W96" s="49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ht="14.25">
      <c r="A97" s="51">
        <v>45956</v>
      </c>
      <c r="B97" s="49">
        <f>D96</f>
        <v>1213631.1999999939</v>
      </c>
      <c r="C97" s="43">
        <v>7746.5799999999008</v>
      </c>
      <c r="D97" s="49">
        <f>B97+C97</f>
        <v>1221377.7799999937</v>
      </c>
      <c r="E97" s="36"/>
      <c r="F97" s="36"/>
      <c r="G97" s="51"/>
      <c r="H97" s="49">
        <f>J96</f>
        <v>0</v>
      </c>
      <c r="I97" s="49"/>
      <c r="J97" s="49">
        <f>H97+I97</f>
        <v>0</v>
      </c>
      <c r="K97" s="36"/>
      <c r="L97" s="36"/>
      <c r="M97" s="83">
        <v>46018</v>
      </c>
      <c r="N97" s="49">
        <f>P96</f>
        <v>1220524.2610500006</v>
      </c>
      <c r="O97" s="20">
        <f>O94</f>
        <v>7942.6741500000007</v>
      </c>
      <c r="P97" s="49">
        <f>N97+O97</f>
        <v>1228466.9352000006</v>
      </c>
      <c r="Q97" s="84" t="s">
        <v>14</v>
      </c>
      <c r="R97" s="84"/>
      <c r="S97" s="1"/>
      <c r="T97" s="85"/>
      <c r="U97" s="85"/>
      <c r="V97" s="85"/>
      <c r="W97" s="85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ht="14.25">
      <c r="A98" s="51">
        <v>45957</v>
      </c>
      <c r="B98" s="49">
        <f>D97</f>
        <v>1221377.7799999937</v>
      </c>
      <c r="C98" s="43">
        <v>7746.5799999999008</v>
      </c>
      <c r="D98" s="49">
        <f>B98+C98</f>
        <v>1229124.3599999936</v>
      </c>
      <c r="E98" s="86" t="s">
        <v>15</v>
      </c>
      <c r="F98" s="86"/>
      <c r="G98" s="1"/>
      <c r="H98" s="1"/>
      <c r="I98" s="1"/>
      <c r="J98" s="1"/>
      <c r="K98" s="7"/>
      <c r="L98" s="7"/>
      <c r="M98" s="40">
        <v>46019</v>
      </c>
      <c r="N98" s="49">
        <f>P97</f>
        <v>1228466.9352000006</v>
      </c>
      <c r="O98" s="12">
        <f>O95</f>
        <v>7942.6741500000007</v>
      </c>
      <c r="P98" s="49">
        <f>N98+O98</f>
        <v>1236409.6093500007</v>
      </c>
      <c r="Q98" s="1"/>
      <c r="R98" s="1"/>
      <c r="S98" s="7"/>
      <c r="T98" s="40"/>
      <c r="U98" s="49"/>
      <c r="V98" s="87"/>
      <c r="W98" s="49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ht="14.25">
      <c r="A99" s="53">
        <v>45958</v>
      </c>
      <c r="B99" s="49">
        <f>D98</f>
        <v>1229124.3599999936</v>
      </c>
      <c r="C99" s="43">
        <v>7746.5799999999008</v>
      </c>
      <c r="D99" s="49">
        <f>B99+C99</f>
        <v>1236870.9399999934</v>
      </c>
      <c r="E99" s="88"/>
      <c r="F99" s="88"/>
      <c r="G99" s="1"/>
      <c r="H99" s="1"/>
      <c r="I99" s="1"/>
      <c r="J99" s="1"/>
      <c r="K99" s="7"/>
      <c r="L99" s="7"/>
      <c r="M99" s="40">
        <v>46020</v>
      </c>
      <c r="N99" s="49">
        <f>P98</f>
        <v>1236409.6093500007</v>
      </c>
      <c r="O99" s="12">
        <f>O97</f>
        <v>7942.6741500000007</v>
      </c>
      <c r="P99" s="49">
        <f>N99+O99</f>
        <v>1244352.2835000008</v>
      </c>
      <c r="Q99" s="1"/>
      <c r="R99" s="1"/>
      <c r="S99" s="7"/>
      <c r="T99" s="40"/>
      <c r="U99" s="49"/>
      <c r="V99" s="87"/>
      <c r="W99" s="49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ht="14.25">
      <c r="A100" s="64"/>
      <c r="B100" s="65"/>
      <c r="C100" s="65">
        <v>0</v>
      </c>
      <c r="D100" s="65">
        <f>B100+C100</f>
        <v>0</v>
      </c>
      <c r="E100" s="1"/>
      <c r="F100" s="1"/>
      <c r="G100" s="89" t="s">
        <v>16</v>
      </c>
      <c r="H100" s="90"/>
      <c r="I100" s="90"/>
      <c r="J100" s="90"/>
      <c r="K100" s="91"/>
      <c r="L100" s="7"/>
      <c r="M100" s="40">
        <v>46021</v>
      </c>
      <c r="N100" s="49">
        <f>P99</f>
        <v>1244352.2835000008</v>
      </c>
      <c r="O100" s="12">
        <f>O97</f>
        <v>7942.6741500000007</v>
      </c>
      <c r="P100" s="49">
        <f>N100+O100</f>
        <v>1252294.9576500009</v>
      </c>
      <c r="Q100" s="1"/>
      <c r="R100" s="1"/>
      <c r="S100" s="7"/>
      <c r="T100" s="40"/>
      <c r="U100" s="49"/>
      <c r="V100" s="87"/>
      <c r="W100" s="49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ht="14.25">
      <c r="A101" s="92"/>
      <c r="B101" s="93"/>
      <c r="C101" s="93"/>
      <c r="D101" s="93">
        <f>B101+C101</f>
        <v>0</v>
      </c>
      <c r="E101" s="1"/>
      <c r="F101" s="1"/>
      <c r="G101" s="89" t="s">
        <v>17</v>
      </c>
      <c r="H101" s="90"/>
      <c r="I101" s="90"/>
      <c r="J101" s="90"/>
      <c r="K101" s="91"/>
      <c r="L101" s="7"/>
      <c r="M101" s="40">
        <v>46022</v>
      </c>
      <c r="N101" s="49">
        <f>P100</f>
        <v>1252294.9576500009</v>
      </c>
      <c r="O101" s="12">
        <f>O98</f>
        <v>7942.6741500000007</v>
      </c>
      <c r="P101" s="49">
        <f>N101+O101</f>
        <v>1260237.631800001</v>
      </c>
      <c r="Q101" s="1"/>
      <c r="R101" s="1"/>
      <c r="S101" s="7"/>
      <c r="T101" s="40"/>
      <c r="U101" s="49"/>
      <c r="V101" s="87"/>
      <c r="W101" s="49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ht="14.25">
      <c r="A102" s="92"/>
      <c r="B102" s="93"/>
      <c r="C102" s="93"/>
      <c r="D102" s="93"/>
      <c r="E102" s="1"/>
      <c r="F102" s="1"/>
      <c r="G102" s="1"/>
      <c r="H102" s="1"/>
      <c r="I102" s="1"/>
      <c r="J102" s="1"/>
      <c r="K102" s="7"/>
      <c r="L102" s="7"/>
      <c r="M102" s="40">
        <v>46023</v>
      </c>
      <c r="N102" s="49">
        <f>P101</f>
        <v>1260237.631800001</v>
      </c>
      <c r="O102" s="12">
        <f>O100</f>
        <v>7942.6741500000007</v>
      </c>
      <c r="P102" s="49">
        <f>N102+O102</f>
        <v>1268180.3059500011</v>
      </c>
      <c r="Q102" s="1"/>
      <c r="R102" s="1"/>
      <c r="S102" s="7"/>
      <c r="T102" s="40"/>
      <c r="U102" s="49"/>
      <c r="V102" s="87"/>
      <c r="W102" s="49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ht="14.25">
      <c r="A103" s="94" t="s">
        <v>18</v>
      </c>
      <c r="B103" s="94"/>
      <c r="C103" s="94"/>
      <c r="D103" s="94"/>
      <c r="E103" s="1"/>
      <c r="F103" s="1"/>
      <c r="G103" s="1"/>
      <c r="H103" s="1"/>
      <c r="I103" s="1"/>
      <c r="J103" s="1"/>
      <c r="K103" s="7"/>
      <c r="L103" s="7"/>
      <c r="M103" s="40">
        <v>46024</v>
      </c>
      <c r="N103" s="49">
        <f>P102</f>
        <v>1268180.3059500011</v>
      </c>
      <c r="O103" s="12">
        <f>O100</f>
        <v>7942.6741500000007</v>
      </c>
      <c r="P103" s="49">
        <f>N103+O103</f>
        <v>1276122.9801000012</v>
      </c>
      <c r="Q103" s="1"/>
      <c r="R103" s="1"/>
      <c r="S103" s="7"/>
      <c r="T103" s="40"/>
      <c r="U103" s="49"/>
      <c r="V103" s="87"/>
      <c r="W103" s="49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ht="14.25">
      <c r="A104" s="92"/>
      <c r="B104" s="93"/>
      <c r="C104" s="93"/>
      <c r="D104" s="93"/>
      <c r="E104" s="1"/>
      <c r="F104" s="1"/>
      <c r="G104" s="1"/>
      <c r="H104" s="1"/>
      <c r="I104" s="1"/>
      <c r="J104" s="1"/>
      <c r="K104" s="7"/>
      <c r="L104" s="7"/>
      <c r="M104" s="40">
        <v>46025</v>
      </c>
      <c r="N104" s="49">
        <f>P103</f>
        <v>1276122.9801000012</v>
      </c>
      <c r="O104" s="12">
        <f>O101</f>
        <v>7942.6741500000007</v>
      </c>
      <c r="P104" s="49">
        <f>N104+O104</f>
        <v>1284065.6542500013</v>
      </c>
      <c r="Q104" s="1"/>
      <c r="R104" s="1"/>
      <c r="S104" s="7"/>
      <c r="T104" s="40"/>
      <c r="U104" s="49"/>
      <c r="V104" s="87"/>
      <c r="W104" s="49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ht="14.25">
      <c r="A105" s="92"/>
      <c r="B105" s="93"/>
      <c r="C105" s="93"/>
      <c r="D105" s="93"/>
      <c r="E105" s="1"/>
      <c r="F105" s="1"/>
      <c r="G105" s="1"/>
      <c r="H105" s="1"/>
      <c r="I105" s="1"/>
      <c r="J105" s="1"/>
      <c r="K105" s="7"/>
      <c r="L105" s="7"/>
      <c r="M105" s="40">
        <v>46026</v>
      </c>
      <c r="N105" s="49">
        <f>P104</f>
        <v>1284065.6542500013</v>
      </c>
      <c r="O105" s="12">
        <f>O103</f>
        <v>7942.6741500000007</v>
      </c>
      <c r="P105" s="49">
        <f>N105+O105</f>
        <v>1292008.3284000014</v>
      </c>
      <c r="Q105" s="1"/>
      <c r="R105" s="1"/>
      <c r="S105" s="7"/>
      <c r="T105" s="40"/>
      <c r="U105" s="49"/>
      <c r="V105" s="87"/>
      <c r="W105" s="49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ht="14.25">
      <c r="A106" s="92"/>
      <c r="B106" s="93"/>
      <c r="C106" s="93"/>
      <c r="D106" s="93"/>
      <c r="E106" s="1"/>
      <c r="F106" s="1"/>
      <c r="G106" s="1"/>
      <c r="H106" s="1"/>
      <c r="I106" s="1"/>
      <c r="J106" s="1"/>
      <c r="K106" s="7"/>
      <c r="L106" s="7"/>
      <c r="M106" s="40">
        <v>46027</v>
      </c>
      <c r="N106" s="49">
        <f>P105</f>
        <v>1292008.3284000014</v>
      </c>
      <c r="O106" s="12">
        <f>O103</f>
        <v>7942.6741500000007</v>
      </c>
      <c r="P106" s="49">
        <f>N106+O106</f>
        <v>1299951.0025500015</v>
      </c>
      <c r="Q106" s="1"/>
      <c r="R106" s="1"/>
      <c r="S106" s="7"/>
      <c r="T106" s="40"/>
      <c r="U106" s="49"/>
      <c r="V106" s="87"/>
      <c r="W106" s="49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ht="14.25">
      <c r="A107" s="95"/>
      <c r="B107" s="95"/>
      <c r="C107" s="95"/>
      <c r="D107" s="1"/>
      <c r="E107" s="1"/>
      <c r="F107" s="1"/>
      <c r="G107" s="95"/>
      <c r="H107" s="95"/>
      <c r="I107" s="95"/>
      <c r="J107" s="1"/>
      <c r="K107" s="7"/>
      <c r="L107" s="7"/>
      <c r="M107" s="40">
        <v>46028</v>
      </c>
      <c r="N107" s="49">
        <f>P106</f>
        <v>1299951.0025500015</v>
      </c>
      <c r="O107" s="12">
        <f>O104</f>
        <v>7942.6741500000007</v>
      </c>
      <c r="P107" s="49">
        <f>N107+O107</f>
        <v>1307893.6767000016</v>
      </c>
      <c r="Q107" s="1"/>
      <c r="R107" s="1"/>
      <c r="S107" s="7"/>
      <c r="T107" s="40"/>
      <c r="U107" s="49"/>
      <c r="V107" s="87"/>
      <c r="W107" s="49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ht="14.25">
      <c r="A108" s="96" t="s">
        <v>19</v>
      </c>
      <c r="B108" s="97">
        <v>516439</v>
      </c>
      <c r="C108" s="98">
        <v>0</v>
      </c>
      <c r="D108" s="1"/>
      <c r="E108" s="99"/>
      <c r="F108" s="99"/>
      <c r="G108" s="100" t="s">
        <v>19</v>
      </c>
      <c r="H108" s="101">
        <v>520255.79999999999</v>
      </c>
      <c r="I108" s="102"/>
      <c r="J108" s="1"/>
      <c r="K108" s="7"/>
      <c r="L108" s="7"/>
      <c r="M108" s="40">
        <v>46029</v>
      </c>
      <c r="N108" s="49">
        <f>P107</f>
        <v>1307893.6767000016</v>
      </c>
      <c r="O108" s="12">
        <f>O105</f>
        <v>7942.6741500000007</v>
      </c>
      <c r="P108" s="49">
        <f>N108+O108</f>
        <v>1315836.3508500017</v>
      </c>
      <c r="Q108" s="1"/>
      <c r="R108" s="1"/>
      <c r="S108" s="7"/>
      <c r="T108" s="40"/>
      <c r="U108" s="49"/>
      <c r="V108" s="87"/>
      <c r="W108" s="49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ht="14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7"/>
      <c r="L109" s="7"/>
      <c r="M109" s="103">
        <v>46030</v>
      </c>
      <c r="N109" s="65">
        <f>P108</f>
        <v>1315836.3508500017</v>
      </c>
      <c r="O109" s="104">
        <f>O107</f>
        <v>7942.6741500000007</v>
      </c>
      <c r="P109" s="65">
        <f>N109+O109</f>
        <v>1323779.0250000018</v>
      </c>
      <c r="Q109" s="1"/>
      <c r="R109" s="1"/>
      <c r="S109" s="7"/>
      <c r="T109" s="40"/>
      <c r="U109" s="49"/>
      <c r="V109" s="87"/>
      <c r="W109" s="49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ht="14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40">
        <v>46031</v>
      </c>
      <c r="N110" s="49">
        <f>P109</f>
        <v>1323779.0250000018</v>
      </c>
      <c r="O110" s="12">
        <f>O107</f>
        <v>7942.6741500000007</v>
      </c>
      <c r="P110" s="49">
        <f>N110+O110</f>
        <v>1331721.6991500019</v>
      </c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ht="14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40">
        <v>46032</v>
      </c>
      <c r="N111" s="49">
        <f>P110</f>
        <v>1331721.6991500019</v>
      </c>
      <c r="O111" s="12">
        <f>O108</f>
        <v>7942.6741500000007</v>
      </c>
      <c r="P111" s="49">
        <f>N111+O111</f>
        <v>1339664.373300002</v>
      </c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ht="14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40">
        <v>46033</v>
      </c>
      <c r="N112" s="49">
        <f>P111</f>
        <v>1339664.373300002</v>
      </c>
      <c r="O112" s="12">
        <f>O109</f>
        <v>7942.6741500000007</v>
      </c>
      <c r="P112" s="49">
        <f>N112+O112</f>
        <v>1347607.0474500021</v>
      </c>
      <c r="Q112"/>
      <c r="R112"/>
      <c r="S112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ht="14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05">
        <v>46034</v>
      </c>
      <c r="N113" s="65">
        <f>P112</f>
        <v>1347607.0474500021</v>
      </c>
      <c r="O113" s="104">
        <f>O111</f>
        <v>7942.6741500000007</v>
      </c>
      <c r="P113" s="65">
        <f>N113+O113</f>
        <v>1355549.7216000021</v>
      </c>
      <c r="Q113" s="58" t="s">
        <v>20</v>
      </c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ht="14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40"/>
      <c r="N114" s="49"/>
      <c r="O114" s="49"/>
      <c r="P114" s="49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ht="14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40"/>
      <c r="N115" s="49"/>
      <c r="O115" s="49"/>
      <c r="P115" s="49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ht="14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40"/>
      <c r="N116" s="49"/>
      <c r="O116" s="49"/>
      <c r="P116" s="49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ht="14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9" ht="14.25">
      <c r="M119" s="106" t="s">
        <v>21</v>
      </c>
      <c r="N119"/>
    </row>
    <row r="120" ht="14.25">
      <c r="M120" s="80" t="s">
        <v>22</v>
      </c>
      <c r="N120" s="1"/>
    </row>
  </sheetData>
  <mergeCells count="4">
    <mergeCell ref="Q53:R53"/>
    <mergeCell ref="Q59:R59"/>
    <mergeCell ref="Q97:R97"/>
    <mergeCell ref="A103:D10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2</cp:revision>
  <dcterms:modified xsi:type="dcterms:W3CDTF">2026-01-12T09:50:15Z</dcterms:modified>
</cp:coreProperties>
</file>